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c46\Documents\ドキュメント共有\輸出共有\本船管理表(GAIOS)\DR\"/>
    </mc:Choice>
  </mc:AlternateContent>
  <workbookProtection workbookAlgorithmName="SHA-512" workbookHashValue="mJZLNes5OFoQmhI7chmWd5XiIKWQmBXUBhOtETwFi/3pMhkIEPMwr99gedYjtYMD55QqVEkTUks1HHBIg+sb3w==" workbookSaltValue="YTpK4EH7mKDMmvsBrViyTw==" workbookSpinCount="100000"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CTRL!$F$1:$G$847</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6" l="1"/>
  <c r="F3" i="5"/>
  <c r="B142" i="7"/>
  <c r="O52" i="3" s="1"/>
  <c r="B141" i="7"/>
  <c r="F52" i="3" s="1"/>
  <c r="B139" i="7"/>
  <c r="Q27" i="3" s="1"/>
  <c r="B138" i="7"/>
  <c r="Q25" i="3" s="1"/>
  <c r="B137" i="7"/>
  <c r="Q23" i="3" s="1"/>
  <c r="B136" i="7"/>
  <c r="Q21" i="3" s="1"/>
  <c r="B135" i="7"/>
  <c r="Q19" i="3" s="1"/>
  <c r="B133" i="7"/>
  <c r="H3" i="6" s="1"/>
  <c r="B131" i="7"/>
  <c r="B132" i="7"/>
  <c r="G3" i="6" s="1"/>
  <c r="B130" i="7"/>
  <c r="A3" i="6" s="1"/>
  <c r="A3" i="5" l="1"/>
  <c r="G3" i="5"/>
  <c r="J3" i="5"/>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02" i="7"/>
  <c r="C4" i="7" l="1"/>
  <c r="B4" i="7"/>
  <c r="C3" i="7"/>
  <c r="B3" i="7"/>
  <c r="C2" i="7"/>
  <c r="B2" i="7"/>
  <c r="A61" i="3"/>
  <c r="A65" i="3" s="1"/>
  <c r="C100" i="7" l="1"/>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A12" i="5"/>
  <c r="A16" i="5" s="1"/>
  <c r="A20" i="5" s="1"/>
  <c r="A24" i="5" s="1"/>
  <c r="A28" i="5" s="1"/>
  <c r="A32" i="5" s="1"/>
  <c r="A36" i="5" s="1"/>
  <c r="A40" i="5" s="1"/>
  <c r="A44" i="5" s="1"/>
  <c r="A48" i="5" s="1"/>
  <c r="A52" i="5" s="1"/>
  <c r="A56" i="5" l="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102" i="7"/>
  <c r="S39" i="3" s="1"/>
  <c r="B102" i="7"/>
  <c r="S36" i="3" s="1"/>
</calcChain>
</file>

<file path=xl/comments1.xml><?xml version="1.0" encoding="utf-8"?>
<comments xmlns="http://schemas.openxmlformats.org/spreadsheetml/2006/main">
  <authors>
    <author>山九株式会社</author>
  </authors>
  <commentList>
    <comment ref="F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F465" authorId="0" shapeId="0">
      <text>
        <r>
          <rPr>
            <b/>
            <sz val="9"/>
            <color indexed="81"/>
            <rFont val="MS P ゴシック"/>
            <family val="3"/>
            <charset val="128"/>
          </rPr>
          <t>本来の港名はNIIGATA(HIGASHI)
「新潟東港」を便宜上"NIIGATA"として記載</t>
        </r>
      </text>
    </comment>
    <comment ref="F582" authorId="0" shapeId="0">
      <text>
        <r>
          <rPr>
            <b/>
            <sz val="9"/>
            <color indexed="81"/>
            <rFont val="MS P ゴシック"/>
            <family val="3"/>
            <charset val="128"/>
          </rPr>
          <t>堺（大阪）
境（鳥取/島根）は、"SAKAIMINATO"（境港）</t>
        </r>
      </text>
    </comment>
    <comment ref="F615" authorId="0" shapeId="0">
      <text>
        <r>
          <rPr>
            <b/>
            <sz val="9"/>
            <color indexed="81"/>
            <rFont val="MS P ゴシック"/>
            <family val="3"/>
            <charset val="128"/>
          </rPr>
          <t>本来は"SAKAISENBOKU"だが、便宜上"SENBOKU"としても記載</t>
        </r>
      </text>
    </comment>
    <comment ref="F616"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<sst xmlns="http://schemas.openxmlformats.org/spreadsheetml/2006/main" count="2442" uniqueCount="2172">
  <si>
    <t>FREIGHT SLIP送付先（FAX NO.）</t>
    <rPh sb="12" eb="15">
      <t>ソウフサキ</t>
    </rPh>
    <phoneticPr fontId="1"/>
  </si>
  <si>
    <t>OCEAN VESSEL</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</si>
  <si>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</si>
  <si>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</si>
  <si>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</si>
  <si>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</si>
  <si>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</si>
  <si>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</si>
  <si>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</si>
  <si>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</si>
  <si>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</si>
  <si>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</si>
  <si>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</si>
  <si>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</si>
  <si>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</si>
  <si>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</si>
  <si>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</si>
  <si>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</si>
  <si>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</si>
  <si>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</si>
  <si>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</si>
  <si>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</si>
  <si>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</si>
  <si>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</si>
  <si>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</si>
  <si>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</si>
  <si>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</si>
  <si>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</si>
  <si>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</si>
  <si>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</si>
  <si>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</si>
  <si>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</si>
  <si>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</si>
  <si>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</si>
  <si>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</si>
  <si>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</si>
  <si>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</si>
  <si>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</si>
  <si>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</si>
  <si>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</si>
  <si>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</si>
  <si>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</si>
  <si>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</si>
  <si>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</si>
  <si>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</si>
  <si>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</si>
  <si>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</si>
  <si>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</si>
  <si>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</si>
  <si>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</si>
  <si>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</si>
  <si>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</si>
  <si>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</si>
  <si>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</si>
  <si>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</si>
  <si>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</si>
  <si>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</si>
  <si>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</si>
  <si>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</si>
  <si>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</si>
  <si>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</si>
  <si>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</si>
  <si>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GWT or TWT</t>
    <phoneticPr fontId="1"/>
  </si>
  <si>
    <t>TARE WEIGHT (KGS)</t>
    <phoneticPr fontId="1"/>
  </si>
  <si>
    <t>CBM</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</si>
  <si>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</si>
  <si>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</si>
  <si>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</si>
  <si>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</si>
  <si>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</si>
  <si>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</si>
  <si>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</si>
  <si>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</si>
  <si>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</si>
  <si>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</si>
  <si>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</si>
  <si>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</si>
  <si>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</si>
  <si>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</si>
  <si>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</si>
  <si>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</si>
  <si>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</si>
  <si>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</si>
  <si>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</si>
  <si>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</si>
  <si>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</si>
  <si>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</si>
  <si>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</si>
  <si>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</si>
  <si>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</si>
  <si>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</si>
  <si>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</si>
  <si>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</si>
  <si>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</si>
  <si>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</si>
  <si>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</si>
  <si>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</si>
  <si>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</si>
  <si>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</si>
  <si>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</si>
  <si>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</si>
  <si>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</si>
  <si>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</si>
  <si>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</si>
  <si>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</si>
  <si>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</si>
  <si>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</si>
  <si>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</si>
  <si>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</si>
  <si>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</si>
  <si>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</si>
  <si>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</si>
  <si>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</si>
  <si>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</si>
  <si>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</si>
  <si>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</si>
  <si>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</si>
  <si>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</si>
  <si>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</si>
  <si>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</si>
  <si>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</si>
  <si>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</si>
  <si>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</si>
  <si>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</si>
  <si>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</si>
  <si>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</si>
  <si>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</si>
  <si>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</si>
  <si>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</si>
  <si>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</si>
  <si>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</si>
  <si>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</si>
  <si>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</si>
  <si>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</si>
  <si>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</si>
  <si>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</si>
  <si>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</si>
  <si>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</si>
  <si>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</si>
  <si>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</si>
  <si>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</si>
  <si>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</si>
  <si>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</si>
  <si>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</si>
  <si>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</si>
  <si>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</si>
  <si>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</si>
  <si>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</si>
  <si>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</si>
  <si>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</si>
  <si>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</si>
  <si>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</si>
  <si>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</si>
  <si>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</si>
  <si>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</si>
  <si>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</si>
  <si>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</si>
  <si>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</si>
  <si>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</si>
  <si>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</si>
  <si>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</si>
  <si>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</si>
  <si>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</si>
  <si>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</si>
  <si>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</si>
  <si>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</si>
  <si>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</si>
  <si>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</si>
  <si>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</si>
  <si>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</si>
  <si>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</si>
  <si>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</si>
  <si>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</si>
  <si>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</si>
  <si>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</si>
  <si>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</si>
  <si>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</si>
  <si>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</si>
  <si>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</si>
  <si>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</si>
  <si>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</si>
  <si>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</si>
  <si>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</si>
  <si>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</si>
  <si>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</si>
  <si>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</si>
  <si>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</si>
  <si>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</si>
  <si>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</si>
  <si>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</si>
  <si>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</si>
  <si>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</si>
  <si>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</si>
  <si>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</si>
  <si>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</si>
  <si>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</si>
  <si>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</si>
  <si>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</si>
  <si>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</si>
  <si>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</si>
  <si>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</si>
  <si>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</si>
  <si>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</si>
  <si>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</si>
  <si>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</si>
  <si>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</si>
  <si>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</si>
  <si>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</si>
  <si>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</si>
  <si>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</si>
  <si>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</si>
  <si>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</si>
  <si>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</si>
  <si>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</si>
  <si>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</si>
  <si>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</si>
  <si>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</si>
  <si>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</si>
  <si>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</si>
  <si>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</si>
  <si>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</si>
  <si>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</si>
  <si>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</si>
  <si>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</si>
  <si>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</si>
  <si>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</si>
  <si>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</si>
  <si>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</si>
  <si>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</si>
  <si>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</si>
  <si>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</si>
  <si>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</si>
  <si>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</si>
  <si>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</si>
  <si>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</si>
  <si>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</si>
  <si>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</si>
  <si>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</si>
  <si>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</si>
  <si>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</si>
  <si>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</si>
  <si>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</si>
  <si>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</si>
  <si>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</si>
  <si>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</si>
  <si>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</si>
  <si>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</si>
  <si>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</si>
  <si>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</si>
  <si>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</si>
  <si>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</si>
  <si>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</si>
  <si>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</si>
  <si>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</si>
  <si>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</si>
  <si>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</si>
  <si>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</si>
  <si>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</si>
  <si>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</si>
  <si>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</si>
  <si>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</si>
  <si>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</si>
  <si>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</si>
  <si>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</si>
  <si>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</si>
  <si>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</si>
  <si>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</si>
  <si>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</si>
  <si>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</si>
  <si>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</si>
  <si>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</si>
  <si>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</si>
  <si>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</si>
  <si>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</si>
  <si>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</si>
  <si>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</si>
  <si>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</si>
  <si>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</si>
  <si>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</si>
  <si>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</si>
  <si>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</si>
  <si>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</si>
  <si>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</si>
  <si>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</si>
  <si>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</si>
  <si>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</si>
  <si>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</si>
  <si>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</si>
  <si>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</si>
  <si>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</si>
  <si>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</si>
  <si>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</si>
  <si>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</si>
  <si>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</si>
  <si>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</si>
  <si>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</si>
  <si>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</si>
  <si>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</si>
  <si>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</si>
  <si>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</si>
  <si>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</si>
  <si>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</si>
  <si>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</si>
  <si>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</si>
  <si>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</si>
  <si>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</si>
  <si>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</si>
  <si>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</si>
  <si>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</si>
  <si>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</si>
  <si>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</si>
  <si>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</si>
  <si>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</si>
  <si>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</si>
  <si>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</si>
  <si>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</si>
  <si>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</si>
  <si>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</si>
  <si>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</si>
  <si>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</si>
  <si>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</si>
  <si>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</si>
  <si>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</si>
  <si>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</si>
  <si>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</si>
  <si>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</si>
  <si>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</si>
  <si>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</si>
  <si>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</si>
  <si>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</si>
  <si>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</si>
  <si>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</si>
  <si>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</si>
  <si>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</si>
  <si>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</si>
  <si>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</si>
  <si>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</si>
  <si>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</si>
  <si>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</si>
  <si>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</si>
  <si>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</si>
  <si>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</si>
  <si>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</si>
  <si>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</si>
  <si>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</si>
  <si>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</si>
  <si>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</si>
  <si>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</si>
  <si>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</si>
  <si>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</si>
  <si>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</si>
  <si>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</si>
  <si>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</si>
  <si>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</si>
  <si>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</si>
  <si>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</si>
  <si>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</si>
  <si>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</si>
  <si>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</si>
  <si>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</si>
  <si>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</si>
  <si>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</si>
  <si>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</si>
  <si>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</si>
  <si>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</si>
  <si>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</si>
  <si>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</si>
  <si>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</si>
  <si>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</si>
  <si>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</si>
  <si>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</si>
  <si>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</si>
  <si>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</si>
  <si>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</si>
  <si>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</si>
  <si>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</si>
  <si>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</si>
  <si>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</si>
  <si>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</si>
  <si>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</si>
  <si>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</si>
  <si>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</si>
  <si>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</si>
  <si>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</si>
  <si>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</si>
  <si>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</si>
  <si>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</si>
  <si>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</si>
  <si>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</si>
  <si>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</si>
  <si>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</si>
  <si>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</si>
  <si>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</si>
  <si>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</si>
  <si>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</si>
  <si>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</si>
  <si>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</si>
  <si>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</si>
  <si>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</si>
  <si>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</si>
  <si>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</si>
  <si>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</si>
  <si>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</si>
  <si>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</si>
  <si>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</si>
  <si>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</si>
  <si>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</si>
  <si>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</si>
  <si>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</si>
  <si>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</si>
  <si>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</si>
  <si>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</si>
  <si>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</si>
  <si>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</si>
  <si>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</si>
  <si>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</si>
  <si>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</si>
  <si>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</si>
  <si>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</si>
  <si>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</si>
  <si>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</si>
  <si>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</si>
  <si>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</si>
  <si>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</si>
  <si>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</si>
  <si>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</si>
  <si>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</si>
  <si>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</si>
  <si>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</si>
  <si>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</si>
  <si>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</si>
  <si>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</si>
  <si>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</si>
  <si>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</si>
  <si>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</si>
  <si>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</si>
  <si>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</si>
  <si>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</si>
  <si>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</si>
  <si>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</si>
  <si>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</si>
  <si>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</si>
  <si>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</si>
  <si>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</si>
  <si>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</si>
  <si>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</si>
  <si>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</si>
  <si>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</si>
  <si>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</si>
  <si>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</si>
  <si>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</si>
  <si>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</si>
  <si>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</si>
  <si>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</si>
  <si>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</si>
  <si>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</si>
  <si>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</si>
  <si>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</si>
  <si>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</si>
  <si>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</si>
  <si>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</si>
  <si>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</si>
  <si>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</si>
  <si>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</si>
  <si>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</si>
  <si>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</si>
  <si>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</si>
  <si>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</si>
  <si>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</si>
  <si>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</si>
  <si>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</si>
  <si>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</si>
  <si>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</si>
  <si>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</si>
  <si>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</si>
  <si>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</si>
  <si>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</si>
  <si>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</si>
  <si>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</si>
  <si>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</si>
  <si>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</si>
  <si>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</si>
  <si>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</si>
  <si>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</si>
  <si>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</si>
  <si>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</si>
  <si>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</si>
  <si>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</si>
  <si>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</si>
  <si>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</si>
  <si>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</si>
  <si>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</si>
  <si>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</si>
  <si>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</si>
  <si>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</si>
  <si>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</si>
  <si>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</si>
  <si>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</si>
  <si>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</si>
  <si>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</si>
  <si>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</si>
  <si>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</si>
  <si>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</si>
  <si>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</si>
  <si>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</si>
  <si>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</si>
  <si>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</si>
  <si>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</si>
  <si>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</si>
  <si>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</si>
  <si>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</si>
  <si>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</si>
  <si>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</si>
  <si>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</si>
  <si>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</si>
  <si>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</si>
  <si>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</si>
  <si>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</si>
  <si>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</si>
  <si>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</si>
  <si>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</si>
  <si>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</si>
  <si>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</si>
  <si>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</si>
  <si>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</si>
  <si>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</si>
  <si>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</si>
  <si>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</si>
  <si>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</si>
  <si>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</si>
  <si>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</si>
  <si>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</si>
  <si>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</si>
  <si>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</si>
  <si>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</si>
  <si>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</si>
  <si>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</si>
  <si>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</si>
  <si>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</si>
  <si>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</si>
  <si>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</si>
  <si>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</si>
  <si>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</si>
  <si>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</si>
  <si>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</si>
  <si>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</si>
  <si>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</si>
  <si>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</si>
  <si>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</si>
  <si>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</si>
  <si>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</si>
  <si>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</si>
  <si>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</si>
  <si>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</si>
  <si>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</si>
  <si>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</si>
  <si>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</si>
  <si>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</si>
  <si>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</si>
  <si>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</si>
  <si>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</si>
  <si>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</si>
  <si>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</si>
  <si>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</si>
  <si>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</si>
  <si>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</si>
  <si>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</si>
  <si>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</si>
  <si>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</si>
  <si>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</si>
  <si>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</si>
  <si>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</si>
  <si>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</si>
  <si>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</si>
  <si>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</si>
  <si>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</si>
  <si>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</si>
  <si>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</si>
  <si>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</si>
  <si>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</si>
  <si>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</si>
  <si>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</si>
  <si>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</si>
  <si>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</si>
  <si>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</si>
  <si>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</si>
  <si>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</si>
  <si>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</si>
  <si>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</si>
  <si>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</si>
  <si>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</si>
  <si>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</si>
  <si>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</si>
  <si>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</si>
  <si>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</si>
  <si>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</si>
  <si>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</si>
  <si>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</si>
  <si>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</si>
  <si>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</si>
  <si>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</si>
  <si>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</si>
  <si>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</si>
  <si>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</si>
  <si>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</si>
  <si>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</si>
  <si>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</si>
  <si>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</si>
  <si>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</si>
  <si>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</si>
  <si>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</si>
  <si>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</si>
  <si>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</si>
  <si>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</si>
  <si>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</si>
  <si>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</si>
  <si>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</si>
  <si>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</si>
  <si>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</si>
  <si>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</si>
  <si>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</si>
  <si>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</si>
  <si>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</si>
  <si>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</si>
  <si>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</si>
  <si>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</si>
  <si>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</si>
  <si>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</si>
  <si>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</si>
  <si>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</si>
  <si>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</si>
  <si>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</si>
  <si>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</si>
  <si>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</si>
  <si>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</si>
  <si>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</si>
  <si>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</si>
  <si>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</si>
  <si>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</si>
  <si>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</si>
  <si>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</si>
  <si>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</si>
  <si>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</si>
  <si>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</si>
  <si>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</si>
  <si>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</si>
  <si>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</si>
  <si>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</si>
  <si>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</si>
  <si>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</si>
  <si>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</si>
  <si>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</si>
  <si>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</si>
  <si>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</si>
  <si>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</si>
  <si>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</si>
  <si>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</si>
  <si>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</si>
  <si>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</si>
  <si>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</si>
  <si>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</si>
  <si>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</si>
  <si>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</si>
  <si>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</si>
  <si>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</si>
  <si>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</si>
  <si>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</si>
  <si>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</si>
  <si>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</si>
  <si>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</si>
  <si>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</si>
  <si>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</si>
  <si>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</si>
  <si>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</si>
  <si>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</si>
  <si>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</si>
  <si>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</si>
  <si>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</si>
  <si>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</si>
  <si>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</si>
  <si>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</si>
  <si>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</si>
  <si>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</si>
  <si>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</si>
  <si>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</si>
  <si>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</si>
  <si>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</si>
  <si>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</si>
  <si>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</si>
  <si>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</si>
  <si>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</si>
  <si>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</si>
  <si>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</si>
  <si>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</si>
  <si>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</si>
  <si>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</si>
  <si>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</si>
  <si>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</si>
  <si>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</si>
  <si>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</si>
  <si>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</si>
  <si>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</si>
  <si>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</si>
  <si>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</si>
  <si>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</si>
  <si>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</si>
  <si>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</si>
  <si>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</si>
  <si>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</si>
  <si>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</si>
  <si>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</si>
  <si>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</si>
  <si>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</si>
  <si>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</si>
  <si>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</si>
  <si>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</si>
  <si>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</si>
  <si>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</si>
  <si>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</si>
  <si>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</si>
  <si>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</si>
  <si>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</si>
  <si>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</si>
  <si>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</si>
  <si>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</si>
  <si>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</si>
  <si>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</si>
  <si>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</si>
  <si>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</si>
  <si>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</si>
  <si>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</si>
  <si>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</si>
  <si>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</si>
  <si>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</si>
  <si>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</si>
  <si>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</si>
  <si>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</si>
  <si>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</si>
  <si>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</si>
  <si>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</si>
  <si>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</si>
  <si>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</si>
  <si>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</si>
  <si>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</si>
  <si>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</si>
  <si>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</si>
  <si>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</si>
  <si>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</si>
  <si>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</si>
  <si>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</si>
  <si>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</si>
  <si>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</si>
  <si>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</si>
  <si>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</si>
  <si>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</si>
  <si>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</si>
  <si>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</si>
  <si>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</si>
  <si>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</si>
  <si>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</si>
  <si>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</si>
  <si>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</si>
  <si>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</si>
  <si>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</si>
  <si>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</si>
  <si>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</si>
  <si>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</si>
  <si>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</si>
  <si>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</si>
  <si>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</si>
  <si>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</si>
  <si>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</si>
  <si>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</si>
  <si>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</si>
  <si>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</si>
  <si>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</si>
  <si>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</si>
  <si>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</si>
  <si>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</si>
  <si>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</si>
  <si>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</si>
  <si>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</si>
  <si>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</si>
  <si>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</si>
  <si>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</si>
  <si>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</si>
  <si>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</si>
  <si>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</si>
  <si>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</si>
  <si>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</si>
  <si>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</si>
  <si>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</si>
  <si>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</si>
  <si>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</si>
  <si>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</si>
  <si>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</si>
  <si>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</si>
  <si>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</si>
  <si>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</si>
  <si>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</si>
  <si>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</si>
  <si>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</si>
  <si>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</si>
  <si>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</si>
  <si>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</si>
  <si>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</si>
  <si>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</si>
  <si>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</si>
  <si>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</si>
  <si>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</si>
  <si>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</si>
  <si>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</si>
  <si>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</si>
  <si>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</si>
  <si>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</si>
  <si>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</si>
  <si>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</si>
  <si>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</si>
  <si>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</si>
  <si>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</si>
  <si>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</si>
  <si>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</si>
  <si>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</si>
  <si>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</si>
  <si>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</si>
  <si>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</si>
  <si>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</si>
  <si>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</si>
  <si>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</si>
  <si>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</si>
  <si>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</si>
  <si>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</si>
  <si>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</si>
  <si>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</si>
  <si>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</si>
  <si>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</si>
  <si>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</si>
  <si>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</si>
  <si>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</si>
  <si>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</si>
  <si>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</si>
  <si>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</si>
  <si>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</si>
  <si>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</si>
  <si>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</si>
  <si>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</si>
  <si>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</si>
  <si>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</si>
  <si>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</si>
  <si>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</si>
  <si>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</si>
  <si>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</si>
  <si>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</si>
  <si>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</si>
  <si>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</si>
  <si>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</si>
  <si>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</si>
  <si>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</si>
  <si>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</si>
  <si>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</si>
  <si>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</si>
  <si>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</si>
  <si>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</si>
  <si>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</si>
  <si>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</si>
  <si>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</si>
  <si>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</si>
  <si>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</si>
  <si>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</si>
  <si>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</si>
  <si>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</si>
  <si>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</si>
  <si>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</si>
  <si>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</si>
  <si>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</si>
  <si>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</si>
  <si>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</si>
  <si>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</si>
  <si>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</si>
  <si>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</si>
  <si>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</si>
  <si>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</si>
  <si>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</si>
  <si>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</si>
  <si>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</si>
  <si>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</si>
  <si>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</si>
  <si>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</si>
  <si>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</si>
  <si>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</si>
  <si>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</si>
  <si>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</si>
  <si>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</si>
  <si>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</si>
  <si>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</si>
  <si>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</si>
  <si>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</si>
  <si>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</si>
  <si>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</si>
  <si>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</si>
  <si>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</si>
  <si>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</si>
  <si>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</si>
  <si>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</si>
  <si>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</si>
  <si>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</si>
  <si>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</si>
  <si>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</si>
  <si>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</si>
  <si>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</si>
  <si>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</si>
  <si>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</si>
  <si>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</si>
  <si>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</si>
  <si>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</si>
  <si>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</si>
  <si>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</si>
  <si>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</si>
  <si>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</si>
  <si>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</si>
  <si>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</si>
  <si>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</si>
  <si>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</si>
  <si>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</si>
  <si>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</si>
  <si>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</si>
  <si>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</si>
  <si>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</si>
  <si>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</si>
  <si>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</si>
  <si>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</si>
  <si>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</si>
  <si>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</si>
  <si>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</si>
  <si>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</si>
  <si>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</si>
  <si>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</si>
  <si>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</si>
  <si>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</si>
  <si>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</si>
  <si>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</si>
  <si>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</si>
  <si>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</si>
  <si>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</si>
  <si>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</si>
  <si>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</si>
  <si>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</si>
  <si>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</si>
  <si>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</si>
  <si>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</si>
  <si>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</si>
  <si>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</si>
  <si>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</si>
  <si>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</si>
  <si>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</si>
  <si>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</si>
  <si>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</si>
  <si>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</si>
  <si>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</si>
  <si>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</si>
  <si>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</si>
  <si>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</si>
  <si>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</si>
  <si>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</si>
  <si>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</si>
  <si>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</si>
  <si>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</si>
  <si>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</si>
  <si>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</si>
  <si>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</si>
  <si>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</si>
  <si>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</si>
  <si>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</si>
  <si>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</si>
  <si>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</si>
  <si>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</si>
  <si>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</si>
  <si>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</si>
  <si>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</si>
  <si>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</si>
  <si>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</si>
  <si>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</si>
  <si>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</si>
  <si>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</si>
  <si>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</si>
  <si>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</si>
  <si>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</si>
  <si>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</si>
  <si>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</si>
  <si>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</si>
  <si>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</si>
  <si>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</si>
  <si>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</si>
  <si>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</si>
  <si>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</si>
  <si>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</si>
  <si>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</si>
  <si>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</si>
  <si>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</si>
  <si>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</si>
  <si>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</si>
  <si>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</si>
  <si>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</si>
  <si>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</si>
  <si>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</si>
  <si>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</si>
  <si>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</si>
  <si>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</si>
  <si>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</si>
  <si>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</si>
  <si>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</si>
  <si>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</si>
  <si>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</si>
  <si>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</si>
  <si>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</si>
  <si>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</si>
  <si>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</si>
  <si>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</si>
  <si>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</si>
  <si>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</si>
  <si>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</si>
  <si>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</si>
  <si>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</si>
  <si>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</si>
  <si>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</si>
  <si>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</si>
  <si>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</si>
  <si>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</si>
  <si>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</si>
  <si>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</si>
  <si>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</si>
  <si>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</si>
  <si>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</si>
  <si>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</si>
  <si>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</si>
  <si>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</si>
  <si>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</si>
  <si>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</si>
  <si>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</si>
  <si>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</si>
  <si>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</si>
  <si>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</si>
  <si>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</si>
  <si>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</si>
  <si>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</si>
  <si>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</si>
  <si>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</si>
  <si>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</si>
  <si>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</si>
  <si>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</si>
  <si>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</si>
  <si>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</si>
  <si>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</si>
  <si>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</si>
  <si>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</si>
  <si>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</si>
  <si>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</si>
  <si>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</si>
  <si>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</si>
  <si>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</si>
  <si>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</si>
  <si>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</si>
  <si>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</si>
  <si>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</si>
  <si>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</si>
  <si>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</si>
  <si>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</si>
  <si>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</si>
  <si>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</si>
  <si>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</si>
  <si>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</si>
  <si>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</si>
  <si>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</si>
  <si>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</si>
  <si>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</si>
  <si>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</si>
  <si>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</si>
  <si>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</si>
  <si>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</si>
  <si>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</si>
  <si>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</si>
  <si>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</si>
  <si>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</si>
  <si>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</si>
  <si>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</si>
  <si>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</si>
  <si>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</si>
  <si>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</si>
  <si>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</si>
  <si>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</si>
  <si>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</si>
  <si>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</si>
  <si>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</si>
  <si>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</si>
  <si>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</si>
  <si>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</si>
  <si>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</si>
  <si>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</si>
  <si>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</si>
  <si>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</si>
  <si>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</si>
  <si>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</si>
  <si>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</si>
  <si>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</si>
  <si>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</si>
  <si>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</si>
  <si>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</si>
  <si>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</si>
  <si>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</si>
  <si>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</si>
  <si>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</si>
  <si>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</si>
  <si>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</si>
  <si>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</si>
  <si>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</si>
  <si>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</si>
  <si>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</si>
  <si>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</si>
  <si>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</si>
  <si>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</si>
  <si>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</si>
  <si>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</si>
  <si>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</si>
  <si>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</si>
  <si>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</si>
  <si>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</si>
  <si>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</si>
  <si>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</si>
  <si>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</si>
  <si>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</si>
  <si>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</si>
  <si>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</si>
  <si>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</si>
  <si>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</si>
  <si>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</si>
  <si>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</si>
  <si>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</si>
  <si>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</si>
  <si>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</si>
  <si>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</si>
  <si>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</si>
  <si>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</si>
  <si>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</si>
  <si>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</si>
  <si>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</si>
  <si>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</si>
  <si>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</si>
  <si>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</si>
  <si>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</si>
  <si>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</si>
  <si>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</si>
  <si>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</si>
  <si>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</si>
  <si>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</si>
  <si>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</si>
  <si>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</si>
  <si>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</si>
  <si>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</si>
  <si>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</si>
  <si>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</si>
  <si>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</si>
  <si>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</si>
  <si>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</si>
  <si>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</si>
  <si>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</si>
  <si>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</si>
  <si>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</si>
  <si>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</si>
  <si>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</si>
  <si>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</si>
  <si>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</si>
  <si>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</si>
  <si>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</si>
  <si>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</si>
  <si>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</si>
  <si>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</si>
  <si>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</si>
  <si>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</si>
  <si>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</si>
  <si>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</si>
  <si>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</si>
  <si>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</si>
  <si>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</si>
  <si>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</si>
  <si>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</si>
  <si>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</si>
  <si>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</si>
  <si>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</si>
  <si>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</si>
  <si>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</si>
  <si>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</si>
  <si>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</si>
  <si>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</si>
  <si>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</si>
  <si>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</si>
  <si>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</si>
  <si>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</si>
  <si>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</si>
  <si>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</si>
  <si>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</si>
  <si>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</si>
  <si>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</si>
  <si>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</si>
  <si>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</si>
  <si>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</si>
  <si>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</si>
  <si>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</si>
  <si>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</si>
  <si>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</si>
  <si>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</si>
  <si>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</si>
  <si>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</si>
  <si>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</si>
  <si>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</si>
  <si>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</si>
  <si>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</si>
  <si>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</si>
  <si>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</si>
  <si>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</si>
  <si>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</si>
  <si>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</si>
  <si>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</si>
  <si>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</si>
  <si>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</si>
  <si>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</si>
  <si>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</si>
  <si>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</si>
  <si>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</si>
  <si>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</si>
  <si>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</si>
  <si>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</si>
  <si>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</si>
  <si>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</si>
  <si>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</si>
  <si>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</si>
  <si>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</si>
  <si>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</si>
  <si>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</si>
  <si>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</si>
  <si>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</si>
  <si>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</si>
  <si>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</si>
  <si>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</si>
  <si>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</si>
  <si>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</si>
  <si>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</si>
  <si>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</si>
  <si>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</si>
  <si>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</si>
  <si>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</si>
  <si>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</si>
  <si>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</si>
  <si>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</si>
  <si>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</si>
  <si>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</si>
  <si>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</si>
  <si>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</si>
  <si>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</si>
  <si>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</si>
  <si>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</si>
  <si>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</si>
  <si>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</si>
  <si>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</si>
  <si>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</si>
  <si>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</si>
  <si>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</si>
  <si>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</si>
  <si>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</si>
  <si>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</si>
  <si>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</si>
  <si>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</si>
  <si>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</si>
  <si>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</si>
  <si>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</si>
  <si>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</si>
  <si>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</si>
  <si>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</si>
  <si>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</si>
  <si>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</si>
  <si>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</si>
  <si>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</si>
  <si>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</si>
  <si>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</si>
  <si>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</si>
  <si>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</si>
  <si>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</si>
  <si>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</si>
  <si>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</si>
  <si>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</si>
  <si>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</si>
  <si>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</si>
  <si>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</si>
  <si>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</si>
  <si>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</si>
  <si>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</si>
  <si>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</si>
  <si>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</si>
  <si>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</si>
  <si>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</si>
  <si>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</si>
  <si>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</si>
  <si>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</si>
  <si>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</si>
  <si>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</si>
  <si>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</si>
  <si>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</si>
  <si>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</si>
  <si>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</si>
  <si>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</si>
  <si>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</si>
  <si>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</si>
  <si>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</si>
  <si>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</si>
  <si>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</si>
  <si>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</si>
  <si>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</si>
  <si>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</si>
  <si>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</si>
  <si>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</si>
  <si>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</si>
  <si>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</si>
  <si>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</si>
  <si>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</si>
  <si>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</si>
  <si>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</si>
  <si>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</si>
  <si>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</si>
  <si>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</si>
  <si>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</si>
  <si>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</si>
  <si>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</si>
  <si>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</si>
  <si>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</si>
  <si>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</si>
  <si>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</si>
  <si>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</si>
  <si>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</si>
  <si>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</si>
  <si>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</si>
  <si>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</si>
  <si>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</si>
  <si>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</si>
  <si>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</si>
  <si>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</si>
  <si>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</si>
  <si>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</si>
  <si>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</si>
  <si>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</si>
  <si>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</si>
  <si>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</si>
  <si>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</si>
  <si>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</si>
  <si>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</si>
  <si>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</si>
  <si>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</si>
  <si>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</si>
  <si>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</si>
  <si>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</si>
  <si>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</si>
  <si>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</si>
  <si>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</si>
  <si>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</si>
  <si>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</si>
  <si>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</si>
  <si>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</si>
  <si>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</si>
  <si>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</si>
  <si>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</si>
  <si>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</si>
  <si>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</si>
  <si>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</si>
  <si>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</si>
  <si>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</si>
  <si>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</si>
  <si>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</si>
  <si>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</si>
  <si>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</si>
  <si>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</si>
  <si>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</si>
  <si>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</si>
  <si>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</si>
  <si>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</si>
  <si>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</si>
  <si>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</si>
  <si>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</si>
  <si>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</si>
  <si>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</si>
  <si>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</si>
  <si>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</si>
  <si>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</si>
  <si>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</si>
  <si>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</si>
  <si>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</si>
  <si>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</si>
  <si>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</si>
  <si>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</si>
  <si>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</si>
  <si>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</si>
  <si>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</si>
  <si>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</si>
  <si>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</si>
  <si>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</si>
  <si>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</si>
  <si>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</si>
  <si>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</si>
  <si>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</si>
  <si>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</si>
  <si>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</si>
  <si>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</si>
  <si>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</si>
  <si>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</si>
  <si>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</si>
  <si>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</si>
  <si>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</si>
  <si>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</si>
  <si>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</si>
  <si>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</si>
  <si>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</si>
  <si>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</si>
  <si>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</si>
  <si>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</si>
  <si>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</si>
  <si>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</si>
  <si>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</si>
  <si>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</si>
  <si>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</si>
  <si>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</si>
  <si>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</si>
  <si>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</si>
  <si>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</si>
  <si>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</si>
  <si>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</si>
  <si>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</si>
  <si>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</si>
  <si>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</si>
  <si>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</si>
  <si>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</si>
  <si>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</si>
  <si>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</si>
  <si>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</si>
  <si>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</si>
  <si>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</si>
  <si>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</si>
  <si>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</si>
  <si>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</si>
  <si>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</si>
  <si>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</si>
  <si>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</si>
  <si>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</si>
  <si>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</si>
  <si>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</si>
  <si>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</si>
  <si>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</si>
  <si>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</si>
  <si>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</si>
  <si>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</si>
  <si>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</si>
  <si>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</si>
  <si>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</si>
  <si>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</si>
  <si>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</si>
  <si>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</si>
  <si>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</si>
  <si>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</si>
  <si>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</si>
  <si>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</si>
  <si>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</si>
  <si>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</si>
  <si>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</si>
  <si>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</si>
  <si>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</si>
  <si>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</si>
  <si>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</si>
  <si>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</si>
  <si>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</si>
  <si>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</si>
  <si>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</si>
  <si>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</si>
  <si>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</si>
  <si>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</si>
  <si>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</si>
  <si>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</si>
  <si>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</si>
  <si>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</si>
  <si>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</si>
  <si>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</si>
  <si>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</si>
  <si>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</si>
  <si>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</si>
  <si>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</si>
  <si>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</si>
  <si>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</si>
  <si>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</si>
  <si>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</si>
  <si>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</si>
  <si>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</si>
  <si>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</si>
  <si>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</si>
  <si>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</si>
  <si>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</si>
  <si>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</si>
  <si>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</si>
  <si>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</si>
  <si>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</si>
  <si>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</si>
  <si>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</si>
  <si>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</si>
  <si>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</si>
  <si>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</si>
  <si>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</si>
  <si>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</si>
  <si>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</si>
  <si>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</si>
  <si>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</si>
  <si>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</si>
  <si>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</si>
  <si>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</si>
  <si>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</si>
  <si>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</si>
  <si>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</si>
  <si>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</si>
  <si>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</si>
  <si>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</si>
  <si>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</si>
  <si>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</si>
  <si>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</si>
  <si>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</si>
  <si>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</si>
  <si>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</si>
  <si>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</si>
  <si>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</si>
  <si>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</si>
  <si>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</si>
  <si>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</si>
  <si>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</si>
  <si>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</si>
  <si>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</si>
  <si>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</si>
  <si>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</si>
  <si>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</si>
  <si>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</si>
  <si>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</si>
  <si>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</si>
  <si>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</si>
  <si>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</si>
  <si>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</si>
  <si>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</si>
  <si>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</si>
  <si>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</si>
  <si>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</si>
  <si>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</si>
  <si>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</si>
  <si>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</si>
  <si>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</si>
  <si>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</si>
  <si>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</si>
  <si>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</si>
  <si>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</si>
  <si>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</si>
  <si>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</si>
  <si>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</si>
  <si>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</si>
  <si>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</si>
  <si>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</si>
  <si>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</si>
  <si>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</si>
  <si>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</si>
  <si>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</si>
  <si>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</si>
  <si>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</si>
  <si>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</si>
  <si>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</si>
  <si>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</si>
  <si>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</si>
  <si>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</si>
  <si>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</si>
  <si>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</si>
  <si>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</si>
  <si>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</si>
  <si>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</si>
  <si>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</si>
  <si>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</si>
  <si>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</si>
  <si>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</si>
  <si>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</si>
  <si>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</si>
  <si>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</si>
  <si>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</si>
  <si>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</si>
  <si>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</si>
  <si>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</si>
  <si>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</si>
  <si>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</si>
  <si>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</si>
  <si>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</si>
  <si>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</si>
  <si>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</si>
  <si>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</si>
  <si>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</si>
  <si>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</si>
  <si>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</si>
  <si>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</si>
  <si>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</si>
  <si>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</si>
  <si>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</si>
  <si>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</si>
  <si>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</si>
  <si>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</si>
  <si>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</si>
  <si>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</si>
  <si>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</si>
  <si>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</si>
  <si>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</si>
  <si>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</si>
  <si>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</si>
  <si>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</si>
  <si>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</si>
  <si>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</si>
  <si>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</si>
  <si>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</si>
  <si>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</si>
  <si>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</si>
  <si>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</si>
  <si>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</si>
  <si>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</si>
  <si>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</si>
  <si>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</si>
  <si>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</si>
  <si>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</si>
  <si>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</si>
  <si>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</si>
  <si>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</si>
  <si>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</si>
  <si>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</si>
  <si>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</si>
  <si>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</si>
  <si>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</si>
  <si>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</si>
  <si>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</si>
  <si>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</si>
  <si>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</si>
  <si>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</si>
  <si>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</si>
  <si>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</si>
  <si>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</si>
  <si>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</si>
  <si>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</si>
  <si>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</si>
  <si>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</si>
  <si>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</si>
  <si>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</si>
  <si>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</si>
  <si>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</si>
  <si>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</si>
  <si>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</si>
  <si>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</si>
  <si>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</si>
  <si>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</si>
  <si>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</si>
  <si>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</si>
  <si>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</si>
  <si>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</si>
  <si>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</si>
  <si>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</si>
  <si>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</si>
  <si>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</si>
  <si>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</si>
  <si>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</si>
  <si>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</si>
  <si>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</si>
  <si>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</si>
  <si>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</si>
  <si>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</si>
  <si>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</si>
  <si>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</si>
  <si>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</si>
  <si>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</si>
  <si>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</si>
  <si>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</si>
  <si>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</si>
  <si>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</si>
  <si>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</si>
  <si>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</si>
  <si>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</si>
  <si>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</si>
  <si>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</si>
  <si>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</si>
  <si>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</si>
  <si>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</si>
  <si>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</si>
  <si>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</si>
  <si>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</si>
  <si>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</si>
  <si>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</si>
  <si>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</si>
  <si>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</si>
  <si>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</si>
  <si>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</si>
  <si>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</si>
  <si>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</si>
  <si>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</si>
  <si>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</si>
  <si>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</si>
  <si>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</si>
  <si>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</si>
  <si>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</si>
  <si>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</si>
  <si>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</si>
  <si>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</si>
  <si>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</si>
  <si>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</si>
  <si>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</si>
  <si>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</si>
  <si>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</si>
  <si>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</si>
  <si>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</si>
  <si>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</si>
  <si>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</si>
  <si>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</si>
  <si>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</si>
  <si>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</si>
  <si>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</si>
  <si>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</si>
  <si>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</si>
  <si>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</si>
  <si>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</si>
  <si>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</si>
  <si>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</si>
  <si>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</si>
  <si>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</si>
  <si>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</si>
  <si>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</si>
  <si>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</si>
  <si>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</si>
  <si>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</si>
  <si>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</si>
  <si>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</si>
  <si>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</si>
  <si>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</si>
  <si>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</si>
  <si>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</si>
  <si>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</si>
  <si>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</si>
  <si>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</si>
  <si>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</si>
  <si>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</si>
  <si>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</si>
  <si>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</si>
  <si>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</si>
  <si>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</si>
  <si>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</si>
  <si>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</si>
  <si>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TACKLE-TACKLE</t>
    <phoneticPr fontId="1"/>
  </si>
  <si>
    <t>CY-CY</t>
    <phoneticPr fontId="1"/>
  </si>
  <si>
    <t>CY-CFS</t>
    <phoneticPr fontId="1"/>
  </si>
  <si>
    <t>CY-DOOR</t>
    <phoneticPr fontId="1"/>
  </si>
  <si>
    <t>CY-TACKLE</t>
    <phoneticPr fontId="1"/>
  </si>
  <si>
    <t>CFS-CFS</t>
    <phoneticPr fontId="1"/>
  </si>
  <si>
    <t>CFS-CY</t>
    <phoneticPr fontId="1"/>
  </si>
  <si>
    <t>CFS-DOOR</t>
    <phoneticPr fontId="1"/>
  </si>
  <si>
    <t>CFS-TACKLE</t>
    <phoneticPr fontId="1"/>
  </si>
  <si>
    <t>DOOR-DOOR</t>
    <phoneticPr fontId="1"/>
  </si>
  <si>
    <t>DOOR-CY</t>
    <phoneticPr fontId="1"/>
  </si>
  <si>
    <t>DOOR-CFS</t>
    <phoneticPr fontId="1"/>
  </si>
  <si>
    <t>TACKLE-CY</t>
    <phoneticPr fontId="1"/>
  </si>
  <si>
    <t>TACKLE-CFS</t>
    <phoneticPr fontId="1"/>
  </si>
  <si>
    <t>N</t>
  </si>
  <si>
    <t>CONTAINER NO.</t>
    <phoneticPr fontId="1"/>
  </si>
  <si>
    <t>SEAL NO.</t>
    <phoneticPr fontId="1"/>
  </si>
  <si>
    <t>TARE WEIGHT (KGS)</t>
    <phoneticPr fontId="1"/>
  </si>
  <si>
    <t>RF TEMP</t>
    <phoneticPr fontId="1"/>
  </si>
  <si>
    <t>DG</t>
    <phoneticPr fontId="1"/>
  </si>
  <si>
    <t>TYPE</t>
    <phoneticPr fontId="1"/>
  </si>
  <si>
    <t>1)</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</si>
  <si>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</si>
  <si>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</si>
  <si>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</si>
  <si>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</si>
  <si>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</si>
  <si>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</si>
  <si>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</si>
  <si>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</si>
  <si>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</si>
  <si>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</si>
  <si>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</si>
  <si>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</si>
  <si>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</si>
  <si>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</si>
  <si>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</si>
  <si>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</si>
  <si>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</si>
  <si>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</si>
  <si>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</si>
  <si>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</si>
  <si>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</si>
  <si>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</si>
  <si>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</si>
  <si>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</si>
  <si>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</si>
  <si>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</si>
  <si>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</si>
  <si>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</si>
  <si>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</si>
  <si>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</si>
  <si>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</si>
  <si>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</si>
  <si>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</si>
  <si>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</si>
  <si>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</si>
  <si>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</si>
  <si>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</si>
  <si>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</si>
  <si>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</si>
  <si>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</si>
  <si>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</si>
  <si>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</si>
  <si>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</si>
  <si>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</si>
  <si>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</si>
  <si>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</si>
  <si>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</si>
  <si>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</si>
  <si>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</si>
  <si>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</si>
  <si>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</si>
  <si>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</si>
  <si>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</si>
  <si>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</si>
  <si>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</si>
  <si>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</si>
  <si>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</si>
  <si>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</si>
  <si>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</si>
  <si>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</si>
  <si>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</si>
  <si>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</si>
  <si>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</si>
  <si>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</si>
  <si>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</si>
  <si>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</si>
  <si>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</si>
  <si>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</si>
  <si>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</si>
  <si>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</si>
  <si>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</si>
  <si>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</si>
  <si>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</si>
  <si>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</si>
  <si>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</si>
  <si>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</si>
  <si>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</si>
  <si>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</si>
  <si>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</si>
  <si>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</si>
  <si>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</si>
  <si>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</si>
  <si>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</si>
  <si>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</si>
  <si>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</si>
  <si>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</si>
  <si>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</si>
  <si>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</si>
  <si>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</si>
  <si>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</si>
  <si>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</si>
  <si>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</si>
  <si>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</si>
  <si>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</si>
  <si>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</si>
  <si>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</si>
  <si>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</si>
  <si>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</si>
  <si>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</si>
  <si>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</si>
  <si>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</si>
  <si>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</si>
  <si>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</si>
  <si>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</si>
  <si>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</si>
  <si>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</si>
  <si>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</si>
  <si>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</si>
  <si>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</si>
  <si>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</si>
  <si>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</si>
  <si>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</si>
  <si>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</si>
  <si>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</si>
  <si>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</si>
  <si>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</si>
  <si>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</si>
  <si>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</si>
  <si>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</si>
  <si>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</si>
  <si>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</si>
  <si>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</si>
  <si>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</si>
  <si>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</si>
  <si>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</si>
  <si>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</si>
  <si>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</si>
  <si>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</si>
  <si>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</si>
  <si>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</si>
  <si>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</si>
  <si>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</si>
  <si>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</si>
  <si>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</si>
  <si>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</si>
  <si>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</si>
  <si>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</si>
  <si>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</si>
  <si>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</si>
  <si>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</si>
  <si>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</si>
  <si>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</si>
  <si>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</si>
  <si>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</si>
  <si>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</si>
  <si>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</si>
  <si>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</si>
  <si>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</si>
  <si>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</si>
  <si>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</si>
  <si>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</si>
  <si>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</si>
  <si>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</si>
  <si>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</si>
  <si>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</si>
  <si>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</si>
  <si>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</si>
  <si>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</si>
  <si>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</si>
  <si>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</si>
  <si>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</si>
  <si>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</si>
  <si>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</si>
  <si>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</si>
  <si>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</si>
  <si>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</si>
  <si>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</si>
  <si>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</si>
  <si>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</si>
  <si>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</si>
  <si>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</si>
  <si>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</si>
  <si>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</si>
  <si>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</si>
  <si>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</si>
  <si>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</si>
  <si>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</si>
  <si>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</si>
  <si>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</si>
  <si>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</si>
  <si>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</si>
  <si>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</si>
  <si>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</si>
  <si>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</si>
  <si>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</si>
  <si>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</si>
  <si>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</si>
  <si>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</si>
  <si>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</si>
  <si>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</si>
  <si>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</si>
  <si>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</si>
  <si>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</si>
  <si>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</si>
  <si>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</si>
  <si>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</si>
  <si>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</si>
  <si>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</si>
  <si>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</si>
  <si>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</si>
  <si>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</si>
  <si>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</si>
  <si>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</si>
  <si>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</si>
  <si>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</si>
  <si>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</si>
  <si>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</si>
  <si>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</si>
  <si>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</si>
  <si>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</si>
  <si>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</si>
  <si>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</si>
  <si>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</si>
  <si>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</si>
  <si>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</si>
  <si>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</si>
  <si>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</si>
  <si>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</si>
  <si>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</si>
  <si>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</si>
  <si>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</si>
  <si>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</si>
  <si>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</si>
  <si>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</si>
  <si>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</si>
  <si>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</si>
  <si>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</si>
  <si>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</si>
  <si>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</si>
  <si>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</si>
  <si>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</si>
  <si>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</si>
  <si>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</si>
  <si>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</si>
  <si>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</si>
  <si>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</si>
  <si>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</si>
  <si>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</si>
  <si>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</si>
  <si>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</si>
  <si>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</si>
  <si>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</si>
  <si>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</si>
  <si>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</si>
  <si>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</si>
  <si>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</si>
  <si>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</si>
  <si>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</si>
  <si>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</si>
  <si>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</si>
  <si>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</si>
  <si>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</si>
  <si>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</si>
  <si>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</si>
  <si>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</si>
  <si>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</si>
  <si>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</si>
  <si>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</si>
  <si>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</si>
  <si>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</si>
  <si>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</si>
  <si>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</si>
  <si>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</si>
  <si>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</si>
  <si>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</si>
  <si>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</si>
  <si>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</si>
  <si>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</si>
  <si>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</si>
  <si>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</si>
  <si>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</si>
  <si>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</si>
  <si>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</si>
  <si>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</si>
  <si>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</si>
  <si>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</si>
  <si>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</si>
  <si>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</si>
  <si>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</si>
  <si>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</si>
  <si>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</si>
  <si>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</si>
  <si>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</si>
  <si>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</si>
  <si>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</si>
  <si>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</si>
  <si>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</si>
  <si>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</si>
  <si>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</si>
  <si>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</si>
  <si>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</si>
  <si>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</si>
  <si>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</si>
  <si>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</si>
  <si>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</si>
  <si>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</si>
  <si>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</si>
  <si>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</si>
  <si>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</si>
  <si>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</si>
  <si>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</si>
  <si>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</si>
  <si>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</si>
  <si>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</si>
  <si>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</si>
  <si>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</si>
  <si>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</si>
  <si>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</si>
  <si>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</si>
  <si>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</si>
  <si>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</si>
  <si>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</si>
  <si>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</si>
  <si>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</si>
  <si>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</si>
  <si>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</si>
  <si>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</si>
  <si>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</si>
  <si>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</si>
  <si>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</si>
  <si>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</si>
  <si>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</si>
  <si>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</si>
  <si>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</si>
  <si>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</si>
  <si>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</si>
  <si>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</si>
  <si>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</si>
  <si>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</si>
  <si>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</si>
  <si>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</si>
  <si>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</si>
  <si>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</si>
  <si>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</si>
  <si>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</si>
  <si>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</si>
  <si>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</si>
  <si>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</si>
  <si>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</si>
  <si>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</si>
  <si>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</si>
  <si>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</si>
  <si>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</si>
  <si>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</si>
  <si>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</si>
  <si>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</si>
  <si>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</si>
  <si>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</si>
  <si>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</si>
  <si>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</si>
  <si>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</si>
  <si>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</si>
  <si>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</si>
  <si>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</si>
  <si>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</si>
  <si>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</si>
  <si>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</si>
  <si>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</si>
  <si>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</si>
  <si>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</si>
  <si>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</si>
  <si>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</si>
  <si>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</si>
  <si>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</si>
  <si>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</si>
  <si>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</si>
  <si>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</si>
  <si>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</si>
  <si>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</si>
  <si>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</si>
  <si>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</si>
  <si>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</si>
  <si>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</si>
  <si>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</si>
  <si>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</si>
  <si>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</si>
  <si>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</si>
  <si>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</si>
  <si>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</si>
  <si>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</si>
  <si>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</si>
  <si>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</si>
  <si>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</si>
  <si>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</si>
  <si>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</si>
  <si>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</si>
  <si>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</si>
  <si>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</si>
  <si>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</si>
  <si>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PKG_CD</t>
    <phoneticPr fontId="1"/>
  </si>
  <si>
    <t>B/L NO.</t>
    <phoneticPr fontId="1"/>
  </si>
  <si>
    <t>B/L TYPE</t>
    <phoneticPr fontId="1"/>
  </si>
  <si>
    <t>NO. OF ORIGINAL B(S)/L</t>
    <phoneticPr fontId="1"/>
  </si>
  <si>
    <t>TOTAL NUMBER OF CONTAINERS OR PACKAGES (IN WORDS)</t>
    <phoneticPr fontId="1"/>
  </si>
  <si>
    <t>13YG</t>
    <phoneticPr fontId="1"/>
  </si>
  <si>
    <r>
      <rPr>
        <b/>
        <sz val="10"/>
        <color theme="1"/>
        <rFont val="Courier New"/>
        <family val="3"/>
      </rPr>
      <t>CCL</t>
    </r>
    <r>
      <rPr>
        <sz val="8"/>
        <color theme="1"/>
        <rFont val="Courier New"/>
        <family val="3"/>
      </rPr>
      <t xml:space="preserve"> (NEW CENTRANS INTERNATIONAL MARINE SHIPPING CO., LIMITED.)</t>
    </r>
    <phoneticPr fontId="1"/>
  </si>
  <si>
    <t>1)</t>
    <phoneticPr fontId="1"/>
  </si>
  <si>
    <t>Yes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</si>
</sst>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6"/>
      <color theme="1"/>
      <name val="Courier New"/>
      <family val="3"/>
    </font>
    <font>
      <sz val="8"/>
      <color theme="1"/>
      <name val="Courier New"/>
      <family val="3"/>
    </font>
    <font>
      <sz val="10"/>
      <color theme="1"/>
      <name val="Courier New"/>
      <family val="3"/>
    </font>
    <font>
      <sz val="11"/>
      <color theme="1"/>
      <name val="游ゴシック"/>
      <family val="2"/>
      <charset val="128"/>
      <scheme val="minor"/>
    </font>
    <font>
      <sz val="10"/>
      <name val="Courier New"/>
      <family val="3"/>
    </font>
    <font>
      <b/>
      <sz val="9"/>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b/>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39997558519241921"/>
        <bgColor indexed="64"/>
      </patternFill>
    </fill>
  </fills>
  <borders count="46">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8">
    <xf numFmtId="0" fontId="0" fillId="0" borderId="0" xfId="0">
      <alignment vertical="center"/>
    </xf>
    <xf numFmtId="0" fontId="4" fillId="0" borderId="0" xfId="0" applyFont="1" applyFill="1">
      <alignment vertical="center"/>
    </xf>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lignment vertical="center"/>
    </xf>
    <xf numFmtId="0" fontId="4" fillId="0" borderId="7" xfId="0" applyFont="1" applyFill="1" applyBorder="1">
      <alignment vertical="center"/>
    </xf>
    <xf numFmtId="0" fontId="4" fillId="0" borderId="12" xfId="0" applyFont="1" applyFill="1" applyBorder="1">
      <alignment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horizontal="righ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5" xfId="0" applyFont="1" applyFill="1" applyBorder="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Alignment="1" applyProtection="1"/>
    <xf numFmtId="0" fontId="4" fillId="0" borderId="0" xfId="0" applyFont="1" applyFill="1" applyAlignment="1" applyProtection="1">
      <alignment horizontal="right"/>
    </xf>
    <xf numFmtId="0" fontId="2" fillId="0" borderId="2" xfId="0" applyFont="1" applyFill="1" applyBorder="1" applyProtection="1">
      <alignment vertical="center"/>
    </xf>
    <xf numFmtId="0" fontId="4" fillId="0" borderId="3" xfId="0" applyFont="1" applyFill="1" applyBorder="1" applyProtection="1">
      <alignment vertical="center"/>
    </xf>
    <xf numFmtId="0" fontId="4" fillId="0" borderId="8" xfId="0" applyFont="1" applyFill="1" applyBorder="1" applyProtection="1">
      <alignment vertical="center"/>
    </xf>
    <xf numFmtId="0" fontId="4" fillId="0" borderId="5" xfId="0" applyFont="1" applyFill="1" applyBorder="1" applyProtection="1">
      <alignment vertical="center"/>
    </xf>
    <xf numFmtId="0" fontId="4" fillId="0" borderId="1" xfId="0" applyFont="1" applyFill="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8"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3" xfId="0" applyFont="1" applyFill="1" applyBorder="1">
      <alignment vertical="center"/>
    </xf>
    <xf numFmtId="0" fontId="4" fillId="0" borderId="4"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horizontal="right" vertical="center"/>
    </xf>
    <xf numFmtId="178" fontId="0" fillId="0" borderId="0" xfId="0" applyNumberFormat="1">
      <alignment vertical="center"/>
    </xf>
    <xf numFmtId="0" fontId="2" fillId="0" borderId="2" xfId="0" applyFont="1" applyFill="1" applyBorder="1" applyAlignment="1">
      <alignment horizontal="center"/>
    </xf>
    <xf numFmtId="0" fontId="2" fillId="0" borderId="5" xfId="0" applyFont="1" applyFill="1" applyBorder="1" applyAlignment="1">
      <alignment horizontal="center" vertical="top"/>
    </xf>
    <xf numFmtId="0" fontId="4" fillId="0" borderId="5" xfId="0" applyFont="1" applyFill="1" applyBorder="1" applyAlignment="1" applyProtection="1">
      <alignment horizontal="left" vertical="center" inden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4" fillId="0" borderId="6" xfId="0" applyFont="1" applyFill="1" applyBorder="1" applyProtection="1">
      <alignment vertical="center"/>
    </xf>
    <xf numFmtId="0" fontId="4" fillId="0" borderId="7" xfId="0" applyFont="1" applyFill="1" applyBorder="1" applyProtection="1">
      <alignment vertical="center"/>
    </xf>
    <xf numFmtId="0" fontId="4" fillId="0" borderId="1" xfId="0" applyFont="1" applyFill="1" applyBorder="1" applyProtection="1">
      <alignment vertical="center"/>
      <protection locked="0"/>
    </xf>
    <xf numFmtId="0" fontId="4" fillId="0" borderId="5" xfId="0" applyFont="1" applyFill="1" applyBorder="1" applyProtection="1">
      <alignment vertical="center"/>
      <protection locked="0"/>
    </xf>
    <xf numFmtId="0" fontId="0" fillId="0" borderId="0" xfId="0" applyFill="1">
      <alignment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0" fillId="8" borderId="0" xfId="0" applyFill="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0" fillId="0" borderId="42" xfId="0" applyBorder="1">
      <alignment vertical="center"/>
    </xf>
    <xf numFmtId="0" fontId="0" fillId="0" borderId="43" xfId="0" applyBorder="1">
      <alignment vertical="center"/>
    </xf>
    <xf numFmtId="0" fontId="2" fillId="0" borderId="3" xfId="0" applyFont="1" applyFill="1" applyBorder="1" applyProtection="1">
      <alignment vertical="center"/>
    </xf>
    <xf numFmtId="0" fontId="4" fillId="0" borderId="0" xfId="0" applyFont="1" applyFill="1" applyAlignment="1">
      <alignment vertical="center"/>
    </xf>
    <xf numFmtId="0" fontId="4" fillId="0" borderId="0" xfId="0" applyFont="1" applyFill="1" applyAlignment="1" applyProtection="1">
      <alignment vertical="center"/>
    </xf>
    <xf numFmtId="0" fontId="4" fillId="9" borderId="0" xfId="0" applyFont="1" applyFill="1" applyBorder="1" applyProtection="1">
      <alignment vertical="center"/>
      <protection locked="0"/>
    </xf>
    <xf numFmtId="0" fontId="6" fillId="9" borderId="0" xfId="0" applyFont="1" applyFill="1" applyBorder="1" applyProtection="1">
      <alignment vertical="center"/>
      <protection locked="0"/>
    </xf>
    <xf numFmtId="0" fontId="4" fillId="9" borderId="13" xfId="0" applyFont="1" applyFill="1" applyBorder="1" applyProtection="1">
      <alignment vertical="center"/>
      <protection locked="0"/>
    </xf>
    <xf numFmtId="0" fontId="6" fillId="9" borderId="13" xfId="0" applyFont="1" applyFill="1" applyBorder="1" applyProtection="1">
      <alignment vertical="center"/>
      <protection locked="0"/>
    </xf>
    <xf numFmtId="0" fontId="4" fillId="9" borderId="4" xfId="0" applyFont="1" applyFill="1" applyBorder="1" applyProtection="1">
      <alignment vertical="center"/>
      <protection locked="0"/>
    </xf>
    <xf numFmtId="0" fontId="6" fillId="9" borderId="4" xfId="0" applyFont="1" applyFill="1" applyBorder="1" applyProtection="1">
      <alignment vertical="center"/>
      <protection locked="0"/>
    </xf>
    <xf numFmtId="49" fontId="4" fillId="9" borderId="4" xfId="0" applyNumberFormat="1" applyFont="1" applyFill="1" applyBorder="1" applyProtection="1">
      <alignment vertical="center"/>
      <protection locked="0"/>
    </xf>
    <xf numFmtId="49" fontId="4" fillId="9" borderId="4" xfId="0" applyNumberFormat="1" applyFont="1" applyFill="1" applyBorder="1" applyAlignment="1" applyProtection="1">
      <alignment horizontal="left" vertical="center"/>
      <protection locked="0"/>
    </xf>
    <xf numFmtId="0" fontId="4" fillId="9" borderId="4"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indent="1"/>
    </xf>
    <xf numFmtId="0" fontId="3" fillId="0" borderId="0" xfId="0" applyFont="1" applyFill="1" applyAlignment="1">
      <alignment vertical="center"/>
    </xf>
    <xf numFmtId="0" fontId="3" fillId="0" borderId="0" xfId="0" applyFont="1" applyFill="1" applyAlignment="1">
      <alignment horizontal="right" vertical="center"/>
    </xf>
    <xf numFmtId="0" fontId="4" fillId="10" borderId="24" xfId="0" applyFont="1" applyFill="1" applyBorder="1" applyAlignment="1" applyProtection="1">
      <alignment horizontal="center" vertical="center"/>
      <protection locked="0"/>
    </xf>
    <xf numFmtId="0" fontId="4" fillId="9" borderId="4" xfId="0" applyFont="1" applyFill="1" applyBorder="1" applyAlignment="1" applyProtection="1">
      <alignment vertical="center"/>
      <protection locked="0"/>
    </xf>
    <xf numFmtId="0" fontId="4" fillId="9" borderId="2" xfId="0" applyFont="1" applyFill="1" applyBorder="1" applyProtection="1">
      <alignment vertical="center"/>
      <protection locked="0"/>
    </xf>
    <xf numFmtId="49" fontId="4" fillId="9" borderId="3" xfId="0" applyNumberFormat="1" applyFont="1" applyFill="1" applyBorder="1" applyAlignment="1" applyProtection="1">
      <alignment vertical="center"/>
      <protection locked="0"/>
    </xf>
    <xf numFmtId="0" fontId="4" fillId="9" borderId="3" xfId="0" applyFont="1" applyFill="1" applyBorder="1" applyAlignment="1" applyProtection="1">
      <alignment vertical="center"/>
      <protection locked="0"/>
    </xf>
    <xf numFmtId="0" fontId="3" fillId="0" borderId="0" xfId="0" applyFont="1" applyFill="1" applyAlignment="1" applyProtection="1">
      <alignment horizontal="right" vertical="center"/>
    </xf>
    <xf numFmtId="0" fontId="0" fillId="9" borderId="0" xfId="0" applyFill="1">
      <alignment vertical="center"/>
    </xf>
    <xf numFmtId="0" fontId="0" fillId="9" borderId="41" xfId="0" applyFill="1" applyBorder="1">
      <alignment vertical="center"/>
    </xf>
    <xf numFmtId="0" fontId="4" fillId="0" borderId="0" xfId="0" applyFont="1" applyFill="1" applyBorder="1" applyProtection="1">
      <alignment vertical="center"/>
      <protection locked="0"/>
    </xf>
    <xf numFmtId="0" fontId="4" fillId="0" borderId="6" xfId="0" applyFont="1" applyFill="1" applyBorder="1" applyProtection="1">
      <alignment vertical="center"/>
      <protection locked="0"/>
    </xf>
    <xf numFmtId="0" fontId="4" fillId="0" borderId="4" xfId="0" applyFont="1" applyFill="1" applyBorder="1" applyProtection="1">
      <alignment vertical="center"/>
      <protection locked="0"/>
    </xf>
    <xf numFmtId="0" fontId="4" fillId="0" borderId="7" xfId="0" applyFont="1" applyFill="1" applyBorder="1" applyProtection="1">
      <alignment vertical="center"/>
      <protection locked="0"/>
    </xf>
    <xf numFmtId="49" fontId="4" fillId="9" borderId="8" xfId="0" applyNumberFormat="1" applyFont="1" applyFill="1" applyBorder="1" applyAlignment="1" applyProtection="1">
      <alignment vertical="center"/>
      <protection locked="0"/>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49" fontId="4" fillId="9" borderId="4" xfId="0" applyNumberFormat="1" applyFont="1" applyFill="1" applyBorder="1" applyAlignment="1" applyProtection="1">
      <alignment vertical="center"/>
      <protection locked="0"/>
    </xf>
    <xf numFmtId="49" fontId="4" fillId="9" borderId="7" xfId="0" applyNumberFormat="1" applyFont="1" applyFill="1" applyBorder="1" applyAlignment="1" applyProtection="1">
      <alignment vertical="center"/>
      <protection locked="0"/>
    </xf>
    <xf numFmtId="176" fontId="4" fillId="9" borderId="31" xfId="1" applyNumberFormat="1" applyFont="1" applyFill="1" applyBorder="1" applyAlignment="1" applyProtection="1">
      <alignment vertical="center"/>
      <protection locked="0"/>
    </xf>
    <xf numFmtId="176" fontId="4" fillId="9" borderId="38" xfId="1" applyNumberFormat="1" applyFont="1" applyFill="1" applyBorder="1" applyAlignment="1" applyProtection="1">
      <alignment vertical="center"/>
      <protection locked="0"/>
    </xf>
    <xf numFmtId="176" fontId="4" fillId="9" borderId="32" xfId="1" applyNumberFormat="1" applyFont="1" applyFill="1" applyBorder="1" applyAlignment="1" applyProtection="1">
      <alignment vertical="center"/>
      <protection locked="0"/>
    </xf>
    <xf numFmtId="0" fontId="4" fillId="9" borderId="25" xfId="0" applyFont="1" applyFill="1" applyBorder="1" applyAlignment="1" applyProtection="1">
      <alignment horizontal="right" vertical="center"/>
      <protection locked="0"/>
    </xf>
    <xf numFmtId="0" fontId="4" fillId="9" borderId="26" xfId="0" applyFont="1" applyFill="1" applyBorder="1" applyAlignment="1" applyProtection="1">
      <alignment horizontal="right" vertical="center"/>
      <protection locked="0"/>
    </xf>
    <xf numFmtId="0" fontId="4" fillId="9" borderId="35" xfId="0" applyFont="1" applyFill="1" applyBorder="1" applyAlignment="1" applyProtection="1">
      <alignment horizontal="right" vertical="center"/>
      <protection locked="0"/>
    </xf>
    <xf numFmtId="177" fontId="4" fillId="0" borderId="1"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177" fontId="4" fillId="0" borderId="6" xfId="1" applyNumberFormat="1" applyFont="1" applyFill="1" applyBorder="1" applyAlignment="1" applyProtection="1">
      <alignment vertical="center"/>
    </xf>
    <xf numFmtId="38" fontId="4" fillId="9" borderId="5" xfId="1" applyFont="1" applyFill="1" applyBorder="1" applyAlignment="1" applyProtection="1">
      <alignment horizontal="center" vertical="center"/>
      <protection locked="0"/>
    </xf>
    <xf numFmtId="38" fontId="4" fillId="9" borderId="4" xfId="1" applyFont="1" applyFill="1" applyBorder="1" applyAlignment="1" applyProtection="1">
      <alignment horizontal="center" vertical="center"/>
      <protection locked="0"/>
    </xf>
    <xf numFmtId="38" fontId="4" fillId="9" borderId="7"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xf>
    <xf numFmtId="0" fontId="4" fillId="9" borderId="28" xfId="0" applyFont="1" applyFill="1" applyBorder="1" applyAlignment="1" applyProtection="1">
      <alignment horizontal="center" vertical="center"/>
      <protection locked="0"/>
    </xf>
    <xf numFmtId="0" fontId="4" fillId="9" borderId="30"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4" fillId="0" borderId="4" xfId="0" applyFont="1" applyFill="1" applyBorder="1" applyAlignment="1">
      <alignment horizontal="center" vertical="center"/>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4" fillId="9" borderId="5" xfId="0" applyFont="1" applyFill="1" applyBorder="1" applyAlignment="1" applyProtection="1">
      <alignment horizontal="left" vertical="center" indent="1"/>
      <protection locked="0"/>
    </xf>
    <xf numFmtId="0" fontId="4" fillId="9" borderId="4" xfId="0" applyFont="1" applyFill="1" applyBorder="1" applyAlignment="1" applyProtection="1">
      <alignment horizontal="left" vertical="center" indent="1"/>
      <protection locked="0"/>
    </xf>
    <xf numFmtId="0" fontId="4" fillId="9" borderId="7" xfId="0" applyFont="1" applyFill="1" applyBorder="1" applyAlignment="1" applyProtection="1">
      <alignment horizontal="left" vertical="center" indent="1"/>
      <protection locked="0"/>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5" xfId="0" applyFont="1" applyFill="1" applyBorder="1" applyAlignment="1" applyProtection="1">
      <alignment horizontal="left" vertical="center" indent="1"/>
    </xf>
    <xf numFmtId="0" fontId="4" fillId="0" borderId="4" xfId="0" applyFont="1" applyFill="1" applyBorder="1" applyAlignment="1" applyProtection="1">
      <alignment horizontal="left" vertical="center" indent="1"/>
    </xf>
    <xf numFmtId="0" fontId="4" fillId="0" borderId="7" xfId="0" applyFont="1" applyFill="1" applyBorder="1" applyAlignment="1" applyProtection="1">
      <alignment horizontal="left" vertical="center" inden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xf>
    <xf numFmtId="0" fontId="2" fillId="0" borderId="8" xfId="0" applyFont="1" applyFill="1" applyBorder="1" applyAlignment="1">
      <alignment horizont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xf>
    <xf numFmtId="0" fontId="2" fillId="0" borderId="7" xfId="0" applyFont="1" applyFill="1" applyBorder="1" applyAlignment="1">
      <alignment horizontal="center" vertical="top"/>
    </xf>
    <xf numFmtId="0" fontId="3" fillId="9" borderId="1" xfId="0" applyFont="1" applyFill="1" applyBorder="1" applyAlignment="1" applyProtection="1">
      <alignment horizontal="center" vertical="center"/>
      <protection locked="0"/>
    </xf>
    <xf numFmtId="0" fontId="3" fillId="9" borderId="6"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81" fontId="4" fillId="9" borderId="2" xfId="0" applyNumberFormat="1" applyFont="1" applyFill="1" applyBorder="1" applyAlignment="1" applyProtection="1">
      <alignment vertical="center"/>
      <protection locked="0"/>
    </xf>
    <xf numFmtId="181" fontId="4" fillId="9" borderId="3" xfId="0" applyNumberFormat="1" applyFont="1" applyFill="1" applyBorder="1" applyAlignment="1" applyProtection="1">
      <alignment vertical="center"/>
      <protection locked="0"/>
    </xf>
    <xf numFmtId="181" fontId="4" fillId="9" borderId="8" xfId="0" applyNumberFormat="1" applyFont="1" applyFill="1" applyBorder="1" applyAlignment="1" applyProtection="1">
      <alignment vertical="center"/>
      <protection locked="0"/>
    </xf>
    <xf numFmtId="181" fontId="4" fillId="9" borderId="5" xfId="0" applyNumberFormat="1" applyFont="1" applyFill="1" applyBorder="1" applyAlignment="1" applyProtection="1">
      <alignment vertical="center"/>
      <protection locked="0"/>
    </xf>
    <xf numFmtId="181" fontId="4" fillId="9" borderId="4" xfId="0" applyNumberFormat="1" applyFont="1" applyFill="1" applyBorder="1" applyAlignment="1" applyProtection="1">
      <alignment vertical="center"/>
      <protection locked="0"/>
    </xf>
    <xf numFmtId="181" fontId="4" fillId="9" borderId="7" xfId="0" applyNumberFormat="1" applyFont="1" applyFill="1" applyBorder="1" applyAlignment="1" applyProtection="1">
      <alignment vertical="center"/>
      <protection locked="0"/>
    </xf>
    <xf numFmtId="176" fontId="4" fillId="9" borderId="9" xfId="0" applyNumberFormat="1" applyFont="1" applyFill="1" applyBorder="1" applyAlignment="1" applyProtection="1">
      <alignment vertical="center"/>
      <protection locked="0"/>
    </xf>
    <xf numFmtId="176" fontId="4" fillId="9" borderId="10" xfId="0" applyNumberFormat="1" applyFont="1" applyFill="1" applyBorder="1" applyAlignment="1" applyProtection="1">
      <alignment vertical="center"/>
      <protection locked="0"/>
    </xf>
    <xf numFmtId="176" fontId="4" fillId="9" borderId="11" xfId="0" applyNumberFormat="1" applyFont="1" applyFill="1" applyBorder="1" applyAlignment="1" applyProtection="1">
      <alignment vertical="center"/>
      <protection locked="0"/>
    </xf>
    <xf numFmtId="179" fontId="3" fillId="9" borderId="2" xfId="0" applyNumberFormat="1" applyFont="1" applyFill="1" applyBorder="1" applyAlignment="1" applyProtection="1">
      <alignment vertical="center"/>
      <protection locked="0"/>
    </xf>
    <xf numFmtId="179" fontId="3" fillId="9" borderId="8" xfId="0" applyNumberFormat="1" applyFont="1" applyFill="1" applyBorder="1" applyAlignment="1" applyProtection="1">
      <alignment vertical="center"/>
      <protection locked="0"/>
    </xf>
    <xf numFmtId="179" fontId="3" fillId="9" borderId="31" xfId="0" applyNumberFormat="1" applyFont="1" applyFill="1" applyBorder="1" applyAlignment="1" applyProtection="1">
      <alignment vertical="center"/>
      <protection locked="0"/>
    </xf>
    <xf numFmtId="179" fontId="3" fillId="9" borderId="32" xfId="0" applyNumberFormat="1" applyFont="1" applyFill="1" applyBorder="1" applyAlignment="1" applyProtection="1">
      <alignment vertical="center"/>
      <protection locked="0"/>
    </xf>
    <xf numFmtId="0" fontId="4" fillId="9" borderId="23" xfId="0" applyFont="1" applyFill="1" applyBorder="1" applyAlignment="1" applyProtection="1">
      <alignment horizontal="center" vertical="center"/>
      <protection locked="0"/>
    </xf>
    <xf numFmtId="0" fontId="4" fillId="9" borderId="24" xfId="0" applyFont="1" applyFill="1" applyBorder="1" applyAlignment="1" applyProtection="1">
      <alignment horizontal="center" vertical="center"/>
      <protection locked="0"/>
    </xf>
    <xf numFmtId="180" fontId="4" fillId="9" borderId="2" xfId="0" applyNumberFormat="1" applyFont="1" applyFill="1" applyBorder="1" applyAlignment="1" applyProtection="1">
      <alignment vertical="center"/>
      <protection locked="0"/>
    </xf>
    <xf numFmtId="180" fontId="4" fillId="9" borderId="3" xfId="0" applyNumberFormat="1" applyFont="1" applyFill="1" applyBorder="1" applyAlignment="1" applyProtection="1">
      <alignment vertical="center"/>
      <protection locked="0"/>
    </xf>
    <xf numFmtId="180" fontId="4" fillId="9" borderId="8" xfId="0" applyNumberFormat="1" applyFont="1" applyFill="1" applyBorder="1" applyAlignment="1" applyProtection="1">
      <alignment vertical="center"/>
      <protection locked="0"/>
    </xf>
    <xf numFmtId="180" fontId="4" fillId="9" borderId="5" xfId="0" applyNumberFormat="1" applyFont="1" applyFill="1" applyBorder="1" applyAlignment="1" applyProtection="1">
      <alignment vertical="center"/>
      <protection locked="0"/>
    </xf>
    <xf numFmtId="180" fontId="4" fillId="9" borderId="4" xfId="0" applyNumberFormat="1" applyFont="1" applyFill="1" applyBorder="1" applyAlignment="1" applyProtection="1">
      <alignment vertical="center"/>
      <protection locked="0"/>
    </xf>
    <xf numFmtId="180" fontId="4" fillId="9" borderId="7" xfId="0" applyNumberFormat="1" applyFont="1" applyFill="1" applyBorder="1" applyAlignment="1" applyProtection="1">
      <alignment vertical="center"/>
      <protection locked="0"/>
    </xf>
    <xf numFmtId="176" fontId="4" fillId="9" borderId="2" xfId="0" applyNumberFormat="1" applyFont="1" applyFill="1" applyBorder="1" applyAlignment="1" applyProtection="1">
      <alignment vertical="center"/>
      <protection locked="0"/>
    </xf>
    <xf numFmtId="176" fontId="4" fillId="9" borderId="31" xfId="0" applyNumberFormat="1" applyFont="1" applyFill="1" applyBorder="1" applyAlignment="1" applyProtection="1">
      <alignment vertical="center"/>
      <protection locked="0"/>
    </xf>
    <xf numFmtId="176" fontId="4" fillId="10" borderId="39" xfId="0" applyNumberFormat="1" applyFont="1" applyFill="1" applyBorder="1" applyAlignment="1" applyProtection="1">
      <alignment horizontal="center" vertical="center"/>
      <protection locked="0"/>
    </xf>
    <xf numFmtId="176" fontId="4" fillId="10" borderId="8" xfId="0" applyNumberFormat="1" applyFont="1" applyFill="1" applyBorder="1" applyAlignment="1" applyProtection="1">
      <alignment horizontal="center" vertical="center"/>
      <protection locked="0"/>
    </xf>
    <xf numFmtId="176" fontId="4" fillId="10" borderId="40" xfId="0" applyNumberFormat="1" applyFont="1" applyFill="1" applyBorder="1" applyAlignment="1" applyProtection="1">
      <alignment horizontal="center" vertical="center"/>
      <protection locked="0"/>
    </xf>
    <xf numFmtId="176" fontId="4" fillId="10" borderId="32" xfId="0" applyNumberFormat="1"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4" fillId="9" borderId="2" xfId="0" applyFont="1" applyFill="1" applyBorder="1" applyAlignment="1" applyProtection="1">
      <alignment horizontal="center" vertical="center"/>
      <protection locked="0"/>
    </xf>
    <xf numFmtId="0" fontId="4" fillId="9" borderId="8" xfId="0" applyFont="1" applyFill="1" applyBorder="1" applyAlignment="1" applyProtection="1">
      <alignment horizontal="center" vertical="center"/>
      <protection locked="0"/>
    </xf>
    <xf numFmtId="0" fontId="4" fillId="9" borderId="23" xfId="0" applyFont="1" applyFill="1" applyBorder="1" applyAlignment="1" applyProtection="1">
      <alignment horizontal="right" vertical="center"/>
      <protection locked="0"/>
    </xf>
    <xf numFmtId="0" fontId="4" fillId="9" borderId="27" xfId="0" applyFont="1" applyFill="1" applyBorder="1" applyAlignment="1" applyProtection="1">
      <alignment horizontal="right" vertical="center"/>
      <protection locked="0"/>
    </xf>
    <xf numFmtId="0" fontId="4" fillId="9" borderId="24" xfId="0" applyFont="1" applyFill="1" applyBorder="1" applyAlignment="1" applyProtection="1">
      <alignment horizontal="right" vertical="center"/>
      <protection locked="0"/>
    </xf>
    <xf numFmtId="0" fontId="4" fillId="9" borderId="5" xfId="0" applyFont="1" applyFill="1" applyBorder="1" applyAlignment="1" applyProtection="1">
      <alignment horizontal="right" vertical="center"/>
      <protection locked="0"/>
    </xf>
    <xf numFmtId="0" fontId="4" fillId="9" borderId="4" xfId="0" applyFont="1" applyFill="1" applyBorder="1" applyAlignment="1" applyProtection="1">
      <alignment horizontal="right" vertical="center"/>
      <protection locked="0"/>
    </xf>
    <xf numFmtId="0" fontId="4" fillId="9" borderId="7" xfId="0" applyFont="1" applyFill="1" applyBorder="1" applyAlignment="1" applyProtection="1">
      <alignment horizontal="right" vertical="center"/>
      <protection locked="0"/>
    </xf>
    <xf numFmtId="0" fontId="3" fillId="9" borderId="5" xfId="0" applyFont="1" applyFill="1" applyBorder="1" applyAlignment="1" applyProtection="1">
      <alignment horizontal="center" vertical="center"/>
      <protection locked="0"/>
    </xf>
    <xf numFmtId="0" fontId="3" fillId="9" borderId="7" xfId="0" applyFont="1" applyFill="1" applyBorder="1" applyAlignment="1" applyProtection="1">
      <alignment horizontal="center" vertical="center"/>
      <protection locked="0"/>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4" fillId="9" borderId="33" xfId="0" applyFont="1" applyFill="1" applyBorder="1" applyAlignment="1" applyProtection="1">
      <alignment horizontal="center" vertical="center"/>
      <protection locked="0"/>
    </xf>
    <xf numFmtId="176" fontId="4" fillId="9" borderId="3" xfId="0" applyNumberFormat="1" applyFont="1" applyFill="1" applyBorder="1" applyAlignment="1" applyProtection="1">
      <alignment vertical="center"/>
      <protection locked="0"/>
    </xf>
    <xf numFmtId="176" fontId="4" fillId="9" borderId="38" xfId="0" applyNumberFormat="1" applyFont="1" applyFill="1" applyBorder="1" applyAlignment="1" applyProtection="1">
      <alignment vertical="center"/>
      <protection locked="0"/>
    </xf>
    <xf numFmtId="176" fontId="4" fillId="9" borderId="28" xfId="0" applyNumberFormat="1" applyFont="1" applyFill="1" applyBorder="1" applyAlignment="1" applyProtection="1">
      <alignment vertical="center"/>
      <protection locked="0"/>
    </xf>
    <xf numFmtId="176" fontId="4" fillId="9" borderId="30" xfId="0" applyNumberFormat="1" applyFont="1" applyFill="1" applyBorder="1" applyAlignment="1" applyProtection="1">
      <alignment vertical="center"/>
      <protection locked="0"/>
    </xf>
    <xf numFmtId="176" fontId="4" fillId="9" borderId="29" xfId="0" applyNumberFormat="1" applyFont="1" applyFill="1" applyBorder="1" applyAlignment="1" applyProtection="1">
      <alignment vertical="center"/>
      <protection locked="0"/>
    </xf>
    <xf numFmtId="0" fontId="3" fillId="9" borderId="34" xfId="0" applyFont="1" applyFill="1" applyBorder="1" applyAlignment="1" applyProtection="1">
      <alignment horizontal="center" vertical="center"/>
      <protection locked="0"/>
    </xf>
    <xf numFmtId="0" fontId="3" fillId="9" borderId="29" xfId="0" applyFont="1" applyFill="1" applyBorder="1" applyAlignment="1" applyProtection="1">
      <alignment horizontal="center" vertical="center"/>
      <protection locked="0"/>
    </xf>
    <xf numFmtId="179" fontId="3" fillId="9" borderId="28" xfId="0" applyNumberFormat="1" applyFont="1" applyFill="1" applyBorder="1" applyAlignment="1" applyProtection="1">
      <alignment vertical="center"/>
      <protection locked="0"/>
    </xf>
    <xf numFmtId="179" fontId="3" fillId="9" borderId="30" xfId="0" applyNumberFormat="1" applyFont="1" applyFill="1" applyBorder="1" applyAlignment="1" applyProtection="1">
      <alignment vertical="center"/>
      <protection locked="0"/>
    </xf>
    <xf numFmtId="0" fontId="4" fillId="9" borderId="34" xfId="0" applyFont="1" applyFill="1" applyBorder="1" applyAlignment="1" applyProtection="1">
      <alignment horizontal="center" vertical="center"/>
      <protection locked="0"/>
    </xf>
    <xf numFmtId="0" fontId="4" fillId="9" borderId="1" xfId="0" applyFont="1" applyFill="1" applyBorder="1" applyAlignment="1" applyProtection="1">
      <alignment horizontal="right" vertical="center"/>
      <protection locked="0"/>
    </xf>
    <xf numFmtId="0" fontId="4" fillId="9" borderId="0" xfId="0" applyFont="1" applyFill="1" applyBorder="1" applyAlignment="1" applyProtection="1">
      <alignment horizontal="right" vertical="center"/>
      <protection locked="0"/>
    </xf>
    <xf numFmtId="0" fontId="4" fillId="9" borderId="6" xfId="0" applyFont="1" applyFill="1" applyBorder="1" applyAlignment="1" applyProtection="1">
      <alignment horizontal="right" vertical="center"/>
      <protection locked="0"/>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176" fontId="4" fillId="10" borderId="44" xfId="0" applyNumberFormat="1" applyFont="1" applyFill="1" applyBorder="1" applyAlignment="1" applyProtection="1">
      <alignment horizontal="center" vertical="center"/>
      <protection locked="0"/>
    </xf>
    <xf numFmtId="176" fontId="4" fillId="10" borderId="45"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7C80"/>
      <color rgb="FFE2E5DA"/>
      <color rgb="FFE2E7DA"/>
      <color rgb="FFE2E9DA"/>
      <color rgb="FFE2EEDA"/>
      <color rgb="FFE2ECDA"/>
      <color rgb="FFE2EBDA"/>
      <color rgb="FFE2EADA"/>
      <color rgb="FFE2E8D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125" style="1" customWidth="1"/>
    <col min="2" max="2" width="14" style="1" customWidth="1"/>
    <col min="3" max="3" width="2" style="1" customWidth="1"/>
    <col min="4" max="4" width="10" style="1" customWidth="1"/>
    <col min="5" max="5" width="2" style="1"/>
    <col min="6" max="6" width="2" style="1" customWidth="1"/>
    <col min="7" max="7" width="4" style="1" customWidth="1"/>
    <col min="8" max="9" width="2" style="1"/>
    <col min="10" max="10" width="14" style="1" customWidth="1"/>
    <col min="11" max="11" width="2" style="1" customWidth="1"/>
    <col min="12" max="12" width="2" style="1"/>
    <col min="13" max="13" width="8" style="1" customWidth="1"/>
    <col min="14" max="16" width="2" style="1"/>
    <col min="17" max="17" width="2" style="1" customWidth="1"/>
    <col min="18" max="18" width="2" style="1"/>
    <col min="19" max="19" width="4" style="1" customWidth="1"/>
    <col min="20" max="21" width="2" style="1"/>
    <col min="22" max="23" width="2" style="1" customWidth="1"/>
    <col min="24" max="24" width="4" style="1" customWidth="1"/>
    <col min="25" max="25" width="2" style="1" customWidth="1"/>
    <col min="26" max="16384" width="2" style="1"/>
  </cols>
  <sheetData>
    <row r="1" spans="1:24" ht="12" customHeight="1">
      <c r="A1" s="85" t="s">
        <v>2169</v>
      </c>
      <c r="B1" s="73"/>
      <c r="C1" s="73"/>
      <c r="D1" s="73"/>
      <c r="E1" s="73"/>
      <c r="F1" s="73"/>
      <c r="G1" s="73"/>
      <c r="H1" s="73"/>
      <c r="I1" s="73"/>
      <c r="J1" s="73"/>
      <c r="K1" s="73"/>
      <c r="L1" s="73"/>
      <c r="M1" s="73"/>
      <c r="N1" s="73"/>
      <c r="O1" s="73"/>
      <c r="P1" s="73"/>
      <c r="Q1" s="73"/>
      <c r="R1" s="73"/>
      <c r="S1" s="73"/>
      <c r="T1" s="73"/>
      <c r="U1" s="73"/>
      <c r="V1" s="73"/>
      <c r="W1" s="73"/>
      <c r="X1" s="86" t="s">
        <v>41</v>
      </c>
    </row>
    <row r="2" spans="1:24" ht="12" customHeight="1">
      <c r="A2" s="2" t="s">
        <v>4</v>
      </c>
      <c r="B2" s="3"/>
      <c r="C2" s="3"/>
      <c r="D2" s="3"/>
      <c r="E2" s="3"/>
      <c r="F2" s="3"/>
      <c r="G2" s="3"/>
      <c r="H2" s="3"/>
      <c r="I2" s="2" t="s">
        <v>21</v>
      </c>
      <c r="J2" s="3"/>
      <c r="K2" s="3"/>
      <c r="L2" s="3"/>
      <c r="M2" s="2" t="s">
        <v>20</v>
      </c>
      <c r="N2" s="3"/>
      <c r="O2" s="2" t="s">
        <v>2164</v>
      </c>
      <c r="P2" s="3"/>
      <c r="Q2" s="3"/>
      <c r="R2" s="3"/>
      <c r="S2" s="3"/>
      <c r="T2" s="3"/>
      <c r="U2" s="3"/>
      <c r="V2" s="3"/>
      <c r="W2" s="3"/>
      <c r="X2" s="4"/>
    </row>
    <row r="3" spans="1:24" ht="12" customHeight="1">
      <c r="A3" s="5"/>
      <c r="B3" s="75"/>
      <c r="C3" s="76"/>
      <c r="D3" s="76"/>
      <c r="E3" s="76"/>
      <c r="F3" s="76"/>
      <c r="G3" s="76"/>
      <c r="H3" s="76"/>
      <c r="I3" s="7"/>
      <c r="J3" s="81"/>
      <c r="K3" s="79"/>
      <c r="L3" s="79"/>
      <c r="M3" s="84" t="s">
        <v>2168</v>
      </c>
      <c r="N3" s="6"/>
      <c r="O3" s="7"/>
      <c r="P3" s="8"/>
      <c r="Q3" s="8"/>
      <c r="R3" s="8"/>
      <c r="S3" s="8"/>
      <c r="T3" s="6"/>
      <c r="U3" s="6"/>
      <c r="V3" s="8"/>
      <c r="W3" s="8"/>
      <c r="X3" s="9"/>
    </row>
    <row r="4" spans="1:24" ht="12" customHeight="1">
      <c r="A4" s="5"/>
      <c r="B4" s="75"/>
      <c r="C4" s="76"/>
      <c r="D4" s="76"/>
      <c r="E4" s="76"/>
      <c r="F4" s="76"/>
      <c r="G4" s="76"/>
      <c r="H4" s="76"/>
      <c r="I4" s="2" t="s">
        <v>22</v>
      </c>
      <c r="J4" s="3"/>
      <c r="K4" s="3"/>
      <c r="L4" s="3"/>
      <c r="M4" s="3"/>
      <c r="N4" s="3"/>
      <c r="O4" s="3"/>
      <c r="P4" s="3"/>
      <c r="Q4" s="3"/>
      <c r="R4" s="3"/>
      <c r="S4" s="2" t="s">
        <v>39</v>
      </c>
      <c r="T4" s="3"/>
      <c r="U4" s="3"/>
      <c r="V4" s="3"/>
      <c r="W4" s="3"/>
      <c r="X4" s="4"/>
    </row>
    <row r="5" spans="1:24" ht="12" customHeight="1">
      <c r="A5" s="10"/>
      <c r="B5" s="77"/>
      <c r="C5" s="78"/>
      <c r="D5" s="78"/>
      <c r="E5" s="78"/>
      <c r="F5" s="78"/>
      <c r="G5" s="78"/>
      <c r="H5" s="78"/>
      <c r="I5" s="5"/>
      <c r="J5" s="75"/>
      <c r="K5" s="75"/>
      <c r="L5" s="75"/>
      <c r="M5" s="75"/>
      <c r="N5" s="75"/>
      <c r="O5" s="75"/>
      <c r="P5" s="75"/>
      <c r="Q5" s="75"/>
      <c r="R5" s="75"/>
      <c r="S5" s="128">
        <v>1</v>
      </c>
      <c r="T5" s="129"/>
      <c r="U5" s="127" t="s">
        <v>3</v>
      </c>
      <c r="V5" s="127"/>
      <c r="W5" s="129">
        <v>1</v>
      </c>
      <c r="X5" s="130"/>
    </row>
    <row r="6" spans="1:24" ht="12" customHeight="1">
      <c r="A6" s="5"/>
      <c r="B6" s="75"/>
      <c r="C6" s="76"/>
      <c r="D6" s="76"/>
      <c r="E6" s="76"/>
      <c r="F6" s="76"/>
      <c r="G6" s="76"/>
      <c r="H6" s="76"/>
      <c r="I6" s="5"/>
      <c r="J6" s="75"/>
      <c r="K6" s="75"/>
      <c r="L6" s="75"/>
      <c r="M6" s="75"/>
      <c r="N6" s="75"/>
      <c r="O6" s="75"/>
      <c r="P6" s="75"/>
      <c r="Q6" s="75"/>
      <c r="R6" s="75"/>
      <c r="S6" s="2" t="s">
        <v>23</v>
      </c>
      <c r="T6" s="3"/>
      <c r="U6" s="3"/>
      <c r="V6" s="3"/>
      <c r="W6" s="3"/>
      <c r="X6" s="4"/>
    </row>
    <row r="7" spans="1:24" ht="12" customHeight="1">
      <c r="A7" s="5"/>
      <c r="B7" s="75"/>
      <c r="C7" s="76"/>
      <c r="D7" s="76"/>
      <c r="E7" s="76"/>
      <c r="F7" s="76"/>
      <c r="G7" s="76"/>
      <c r="H7" s="76"/>
      <c r="I7" s="5"/>
      <c r="J7" s="75"/>
      <c r="K7" s="75"/>
      <c r="L7" s="75"/>
      <c r="M7" s="75"/>
      <c r="N7" s="75"/>
      <c r="O7" s="75"/>
      <c r="P7" s="75"/>
      <c r="Q7" s="75"/>
      <c r="R7" s="75"/>
      <c r="S7" s="128"/>
      <c r="T7" s="129"/>
      <c r="U7" s="129"/>
      <c r="V7" s="129"/>
      <c r="W7" s="129"/>
      <c r="X7" s="130"/>
    </row>
    <row r="8" spans="1:24" ht="12" customHeight="1">
      <c r="A8" s="5"/>
      <c r="B8" s="75"/>
      <c r="C8" s="76"/>
      <c r="D8" s="76"/>
      <c r="E8" s="76"/>
      <c r="F8" s="76"/>
      <c r="G8" s="76"/>
      <c r="H8" s="76"/>
      <c r="I8" s="2" t="s">
        <v>0</v>
      </c>
      <c r="J8" s="3"/>
      <c r="K8" s="3"/>
      <c r="L8" s="3"/>
      <c r="M8" s="3"/>
      <c r="N8" s="3"/>
      <c r="O8" s="3"/>
      <c r="P8" s="3"/>
      <c r="Q8" s="3"/>
      <c r="R8" s="3"/>
      <c r="S8" s="3"/>
      <c r="T8" s="3"/>
      <c r="U8" s="3"/>
      <c r="V8" s="3"/>
      <c r="W8" s="3"/>
      <c r="X8" s="4"/>
    </row>
    <row r="9" spans="1:24" ht="12" customHeight="1">
      <c r="A9" s="5"/>
      <c r="B9" s="75"/>
      <c r="C9" s="76"/>
      <c r="D9" s="76"/>
      <c r="E9" s="76"/>
      <c r="F9" s="76"/>
      <c r="G9" s="76"/>
      <c r="H9" s="76"/>
      <c r="I9" s="11" t="s">
        <v>33</v>
      </c>
      <c r="J9" s="103"/>
      <c r="K9" s="103"/>
      <c r="L9" s="12" t="s">
        <v>34</v>
      </c>
      <c r="M9" s="103"/>
      <c r="N9" s="103"/>
      <c r="O9" s="103"/>
      <c r="P9" s="103"/>
      <c r="Q9" s="103"/>
      <c r="R9" s="12" t="s">
        <v>15</v>
      </c>
      <c r="S9" s="103"/>
      <c r="T9" s="103"/>
      <c r="U9" s="103"/>
      <c r="V9" s="103"/>
      <c r="W9" s="103"/>
      <c r="X9" s="104"/>
    </row>
    <row r="10" spans="1:24" ht="12" customHeight="1">
      <c r="A10" s="2" t="s">
        <v>16</v>
      </c>
      <c r="B10" s="3"/>
      <c r="C10" s="39"/>
      <c r="D10" s="39"/>
      <c r="E10" s="39"/>
      <c r="F10" s="39"/>
      <c r="G10" s="39"/>
      <c r="H10" s="39"/>
      <c r="I10" s="2" t="s">
        <v>2</v>
      </c>
      <c r="J10" s="3"/>
      <c r="K10" s="3"/>
      <c r="L10" s="3"/>
      <c r="M10" s="3"/>
      <c r="N10" s="3"/>
      <c r="O10" s="3"/>
      <c r="P10" s="3"/>
      <c r="Q10" s="3"/>
      <c r="R10" s="3"/>
      <c r="S10" s="2" t="s">
        <v>2165</v>
      </c>
      <c r="T10" s="3"/>
      <c r="U10" s="3"/>
      <c r="V10" s="3"/>
      <c r="W10" s="3"/>
      <c r="X10" s="4"/>
    </row>
    <row r="11" spans="1:24" ht="12" customHeight="1">
      <c r="A11" s="5"/>
      <c r="B11" s="75"/>
      <c r="C11" s="76"/>
      <c r="D11" s="76"/>
      <c r="E11" s="76"/>
      <c r="F11" s="76"/>
      <c r="G11" s="76"/>
      <c r="H11" s="76"/>
      <c r="I11" s="5"/>
      <c r="J11" s="75"/>
      <c r="K11" s="75"/>
      <c r="L11" s="75"/>
      <c r="M11" s="75"/>
      <c r="N11" s="75"/>
      <c r="O11" s="75"/>
      <c r="P11" s="75"/>
      <c r="Q11" s="75"/>
      <c r="R11" s="75"/>
      <c r="S11" s="131"/>
      <c r="T11" s="132"/>
      <c r="U11" s="132"/>
      <c r="V11" s="132"/>
      <c r="W11" s="132"/>
      <c r="X11" s="133"/>
    </row>
    <row r="12" spans="1:24" ht="12" customHeight="1">
      <c r="A12" s="5"/>
      <c r="B12" s="75"/>
      <c r="C12" s="76"/>
      <c r="D12" s="76"/>
      <c r="E12" s="76"/>
      <c r="F12" s="76"/>
      <c r="G12" s="76"/>
      <c r="H12" s="76"/>
      <c r="I12" s="5"/>
      <c r="J12" s="75"/>
      <c r="K12" s="75"/>
      <c r="L12" s="75"/>
      <c r="M12" s="75"/>
      <c r="N12" s="75"/>
      <c r="O12" s="75"/>
      <c r="P12" s="75"/>
      <c r="Q12" s="75"/>
      <c r="R12" s="75"/>
      <c r="S12" s="2" t="s">
        <v>32</v>
      </c>
      <c r="T12" s="3"/>
      <c r="U12" s="3"/>
      <c r="V12" s="3"/>
      <c r="W12" s="3"/>
      <c r="X12" s="4"/>
    </row>
    <row r="13" spans="1:24" ht="12" customHeight="1">
      <c r="A13" s="10"/>
      <c r="B13" s="77"/>
      <c r="C13" s="78"/>
      <c r="D13" s="78"/>
      <c r="E13" s="78"/>
      <c r="F13" s="78"/>
      <c r="G13" s="78"/>
      <c r="H13" s="78"/>
      <c r="I13" s="10"/>
      <c r="J13" s="77"/>
      <c r="K13" s="77"/>
      <c r="L13" s="77"/>
      <c r="M13" s="77"/>
      <c r="N13" s="77"/>
      <c r="O13" s="77"/>
      <c r="P13" s="77"/>
      <c r="Q13" s="77"/>
      <c r="R13" s="77"/>
      <c r="S13" s="131"/>
      <c r="T13" s="132"/>
      <c r="U13" s="132"/>
      <c r="V13" s="132"/>
      <c r="W13" s="132"/>
      <c r="X13" s="133"/>
    </row>
    <row r="14" spans="1:24" ht="12" customHeight="1">
      <c r="A14" s="5"/>
      <c r="B14" s="75"/>
      <c r="C14" s="76"/>
      <c r="D14" s="76"/>
      <c r="E14" s="76"/>
      <c r="F14" s="76"/>
      <c r="G14" s="76"/>
      <c r="H14" s="76"/>
      <c r="I14" s="5"/>
      <c r="J14" s="75"/>
      <c r="K14" s="75"/>
      <c r="L14" s="75"/>
      <c r="M14" s="75"/>
      <c r="N14" s="75"/>
      <c r="O14" s="75"/>
      <c r="P14" s="75"/>
      <c r="Q14" s="75"/>
      <c r="R14" s="75"/>
      <c r="S14" s="13" t="s">
        <v>30</v>
      </c>
      <c r="T14" s="6"/>
      <c r="U14" s="6"/>
      <c r="V14" s="6"/>
      <c r="W14" s="6"/>
      <c r="X14" s="14"/>
    </row>
    <row r="15" spans="1:24" ht="12" customHeight="1">
      <c r="A15" s="5"/>
      <c r="B15" s="75"/>
      <c r="C15" s="76"/>
      <c r="D15" s="76"/>
      <c r="E15" s="76"/>
      <c r="F15" s="76"/>
      <c r="G15" s="76"/>
      <c r="H15" s="76"/>
      <c r="I15" s="5"/>
      <c r="J15" s="75"/>
      <c r="K15" s="75"/>
      <c r="L15" s="75"/>
      <c r="M15" s="75"/>
      <c r="N15" s="75"/>
      <c r="O15" s="75"/>
      <c r="P15" s="75"/>
      <c r="Q15" s="75"/>
      <c r="R15" s="75"/>
      <c r="S15" s="143" t="s">
        <v>2171</v>
      </c>
      <c r="T15" s="144"/>
      <c r="U15" s="144"/>
      <c r="V15" s="144"/>
      <c r="W15" s="144"/>
      <c r="X15" s="145"/>
    </row>
    <row r="16" spans="1:24" ht="12" customHeight="1">
      <c r="A16" s="5"/>
      <c r="B16" s="75"/>
      <c r="C16" s="76"/>
      <c r="D16" s="76"/>
      <c r="E16" s="76"/>
      <c r="F16" s="76"/>
      <c r="G16" s="76"/>
      <c r="H16" s="76"/>
      <c r="I16" s="5"/>
      <c r="J16" s="75"/>
      <c r="K16" s="75"/>
      <c r="L16" s="75"/>
      <c r="M16" s="75"/>
      <c r="N16" s="75"/>
      <c r="O16" s="75"/>
      <c r="P16" s="75"/>
      <c r="Q16" s="75"/>
      <c r="R16" s="75"/>
      <c r="S16" s="2" t="s">
        <v>31</v>
      </c>
      <c r="T16" s="3"/>
      <c r="U16" s="3"/>
      <c r="V16" s="3"/>
      <c r="W16" s="3"/>
      <c r="X16" s="4"/>
    </row>
    <row r="17" spans="1:24" ht="12" customHeight="1">
      <c r="A17" s="5"/>
      <c r="B17" s="75"/>
      <c r="C17" s="76"/>
      <c r="D17" s="76"/>
      <c r="E17" s="76"/>
      <c r="F17" s="76"/>
      <c r="G17" s="76"/>
      <c r="H17" s="76"/>
      <c r="I17" s="5"/>
      <c r="J17" s="79"/>
      <c r="K17" s="75"/>
      <c r="L17" s="75"/>
      <c r="M17" s="75"/>
      <c r="N17" s="75"/>
      <c r="O17" s="75"/>
      <c r="P17" s="75"/>
      <c r="Q17" s="75"/>
      <c r="R17" s="75"/>
      <c r="S17" s="131"/>
      <c r="T17" s="132"/>
      <c r="U17" s="132"/>
      <c r="V17" s="132"/>
      <c r="W17" s="132"/>
      <c r="X17" s="133"/>
    </row>
    <row r="18" spans="1:24" ht="12" customHeight="1">
      <c r="A18" s="2" t="s">
        <v>17</v>
      </c>
      <c r="B18" s="3"/>
      <c r="C18" s="39"/>
      <c r="D18" s="39"/>
      <c r="E18" s="39"/>
      <c r="F18" s="39"/>
      <c r="G18" s="39"/>
      <c r="H18" s="39"/>
      <c r="I18" s="2" t="s">
        <v>24</v>
      </c>
      <c r="J18" s="3"/>
      <c r="K18" s="3"/>
      <c r="L18" s="3"/>
      <c r="M18" s="3"/>
      <c r="N18" s="3"/>
      <c r="O18" s="3"/>
      <c r="P18" s="3"/>
      <c r="Q18" s="3"/>
      <c r="R18" s="3"/>
      <c r="S18" s="3"/>
      <c r="T18" s="134"/>
      <c r="U18" s="135"/>
      <c r="V18" s="135"/>
      <c r="W18" s="135"/>
      <c r="X18" s="136"/>
    </row>
    <row r="19" spans="1:24" ht="12" customHeight="1">
      <c r="A19" s="5"/>
      <c r="B19" s="75"/>
      <c r="C19" s="76"/>
      <c r="D19" s="76"/>
      <c r="E19" s="76"/>
      <c r="F19" s="76"/>
      <c r="G19" s="76"/>
      <c r="H19" s="76"/>
      <c r="I19" s="5"/>
      <c r="J19" s="75"/>
      <c r="K19" s="79"/>
      <c r="L19" s="79"/>
      <c r="M19" s="79"/>
      <c r="N19" s="79"/>
      <c r="O19" s="79"/>
      <c r="P19" s="6"/>
      <c r="Q19" s="117" t="str">
        <f>CTRL!B135</f>
        <v>ZZZZZ</v>
      </c>
      <c r="R19" s="117"/>
      <c r="S19" s="117"/>
      <c r="T19" s="137"/>
      <c r="U19" s="138"/>
      <c r="V19" s="138"/>
      <c r="W19" s="138"/>
      <c r="X19" s="139"/>
    </row>
    <row r="20" spans="1:24" ht="12" customHeight="1">
      <c r="A20" s="5"/>
      <c r="B20" s="75"/>
      <c r="C20" s="76"/>
      <c r="D20" s="76"/>
      <c r="E20" s="76"/>
      <c r="F20" s="76"/>
      <c r="G20" s="76"/>
      <c r="H20" s="76"/>
      <c r="I20" s="2" t="s">
        <v>25</v>
      </c>
      <c r="J20" s="3"/>
      <c r="K20" s="3"/>
      <c r="L20" s="3"/>
      <c r="M20" s="3"/>
      <c r="N20" s="3"/>
      <c r="O20" s="3"/>
      <c r="P20" s="3"/>
      <c r="Q20" s="3"/>
      <c r="R20" s="3"/>
      <c r="S20" s="3"/>
      <c r="T20" s="137"/>
      <c r="U20" s="138"/>
      <c r="V20" s="138"/>
      <c r="W20" s="138"/>
      <c r="X20" s="139"/>
    </row>
    <row r="21" spans="1:24" ht="12" customHeight="1">
      <c r="A21" s="10"/>
      <c r="B21" s="77"/>
      <c r="C21" s="78"/>
      <c r="D21" s="78"/>
      <c r="E21" s="78"/>
      <c r="F21" s="78"/>
      <c r="G21" s="78"/>
      <c r="H21" s="78"/>
      <c r="I21" s="7"/>
      <c r="J21" s="79"/>
      <c r="K21" s="79"/>
      <c r="L21" s="79"/>
      <c r="M21" s="79"/>
      <c r="N21" s="79"/>
      <c r="O21" s="79"/>
      <c r="P21" s="8"/>
      <c r="Q21" s="117" t="str">
        <f>CTRL!B136</f>
        <v>ZZZZZ</v>
      </c>
      <c r="R21" s="117"/>
      <c r="S21" s="117"/>
      <c r="T21" s="137"/>
      <c r="U21" s="138"/>
      <c r="V21" s="138"/>
      <c r="W21" s="138"/>
      <c r="X21" s="139"/>
    </row>
    <row r="22" spans="1:24" ht="12" customHeight="1">
      <c r="A22" s="5"/>
      <c r="B22" s="75"/>
      <c r="C22" s="76"/>
      <c r="D22" s="76"/>
      <c r="E22" s="76"/>
      <c r="F22" s="76"/>
      <c r="G22" s="76"/>
      <c r="H22" s="76"/>
      <c r="I22" s="13" t="s">
        <v>26</v>
      </c>
      <c r="J22" s="6"/>
      <c r="K22" s="6"/>
      <c r="L22" s="6"/>
      <c r="M22" s="6"/>
      <c r="N22" s="6"/>
      <c r="O22" s="6"/>
      <c r="P22" s="6"/>
      <c r="Q22" s="6"/>
      <c r="R22" s="6"/>
      <c r="S22" s="6"/>
      <c r="T22" s="137"/>
      <c r="U22" s="138"/>
      <c r="V22" s="138"/>
      <c r="W22" s="138"/>
      <c r="X22" s="139"/>
    </row>
    <row r="23" spans="1:24" ht="12" customHeight="1">
      <c r="A23" s="5"/>
      <c r="B23" s="75"/>
      <c r="C23" s="76"/>
      <c r="D23" s="76"/>
      <c r="E23" s="76"/>
      <c r="F23" s="76"/>
      <c r="G23" s="76"/>
      <c r="H23" s="76"/>
      <c r="I23" s="5"/>
      <c r="J23" s="79"/>
      <c r="K23" s="79"/>
      <c r="L23" s="79"/>
      <c r="M23" s="79"/>
      <c r="N23" s="79"/>
      <c r="O23" s="79"/>
      <c r="P23" s="6"/>
      <c r="Q23" s="117" t="str">
        <f>CTRL!B137</f>
        <v>ZZZZZ</v>
      </c>
      <c r="R23" s="117"/>
      <c r="S23" s="117"/>
      <c r="T23" s="137"/>
      <c r="U23" s="138"/>
      <c r="V23" s="138"/>
      <c r="W23" s="138"/>
      <c r="X23" s="139"/>
    </row>
    <row r="24" spans="1:24" ht="12" customHeight="1">
      <c r="A24" s="5"/>
      <c r="B24" s="75"/>
      <c r="C24" s="76"/>
      <c r="D24" s="76"/>
      <c r="E24" s="76"/>
      <c r="F24" s="76"/>
      <c r="G24" s="76"/>
      <c r="H24" s="76"/>
      <c r="I24" s="2" t="s">
        <v>27</v>
      </c>
      <c r="J24" s="3"/>
      <c r="K24" s="3"/>
      <c r="L24" s="3"/>
      <c r="M24" s="3"/>
      <c r="N24" s="3"/>
      <c r="O24" s="3"/>
      <c r="P24" s="3"/>
      <c r="Q24" s="3"/>
      <c r="R24" s="3"/>
      <c r="S24" s="3"/>
      <c r="T24" s="137"/>
      <c r="U24" s="138"/>
      <c r="V24" s="138"/>
      <c r="W24" s="138"/>
      <c r="X24" s="139"/>
    </row>
    <row r="25" spans="1:24" ht="12" customHeight="1">
      <c r="A25" s="7"/>
      <c r="B25" s="79"/>
      <c r="C25" s="80"/>
      <c r="D25" s="80"/>
      <c r="E25" s="80"/>
      <c r="F25" s="80"/>
      <c r="G25" s="80"/>
      <c r="H25" s="80"/>
      <c r="I25" s="7"/>
      <c r="J25" s="79"/>
      <c r="K25" s="79"/>
      <c r="L25" s="79"/>
      <c r="M25" s="79"/>
      <c r="N25" s="79"/>
      <c r="O25" s="79"/>
      <c r="P25" s="8"/>
      <c r="Q25" s="117" t="str">
        <f>CTRL!B138</f>
        <v>ZZZZZ</v>
      </c>
      <c r="R25" s="117"/>
      <c r="S25" s="117"/>
      <c r="T25" s="137"/>
      <c r="U25" s="138"/>
      <c r="V25" s="138"/>
      <c r="W25" s="138"/>
      <c r="X25" s="139"/>
    </row>
    <row r="26" spans="1:24" ht="12" customHeight="1">
      <c r="A26" s="13" t="s">
        <v>18</v>
      </c>
      <c r="B26" s="6"/>
      <c r="C26" s="6"/>
      <c r="D26" s="6"/>
      <c r="E26" s="6"/>
      <c r="F26" s="6"/>
      <c r="G26" s="6"/>
      <c r="H26" s="6"/>
      <c r="I26" s="13" t="s">
        <v>28</v>
      </c>
      <c r="J26" s="6"/>
      <c r="K26" s="6"/>
      <c r="L26" s="6"/>
      <c r="M26" s="6"/>
      <c r="N26" s="6"/>
      <c r="O26" s="6"/>
      <c r="P26" s="6"/>
      <c r="Q26" s="6"/>
      <c r="R26" s="6"/>
      <c r="S26" s="6"/>
      <c r="T26" s="137"/>
      <c r="U26" s="138"/>
      <c r="V26" s="138"/>
      <c r="W26" s="138"/>
      <c r="X26" s="139"/>
    </row>
    <row r="27" spans="1:24" ht="12" customHeight="1">
      <c r="A27" s="5"/>
      <c r="B27" s="6"/>
      <c r="C27" s="6"/>
      <c r="D27" s="6"/>
      <c r="E27" s="6"/>
      <c r="F27" s="6"/>
      <c r="G27" s="6"/>
      <c r="H27" s="6"/>
      <c r="I27" s="7"/>
      <c r="J27" s="79"/>
      <c r="K27" s="79"/>
      <c r="L27" s="79"/>
      <c r="M27" s="79"/>
      <c r="N27" s="79"/>
      <c r="O27" s="79"/>
      <c r="P27" s="8"/>
      <c r="Q27" s="117" t="str">
        <f>CTRL!B139</f>
        <v>ZZZZZ</v>
      </c>
      <c r="R27" s="117"/>
      <c r="S27" s="117"/>
      <c r="T27" s="137"/>
      <c r="U27" s="138"/>
      <c r="V27" s="138"/>
      <c r="W27" s="138"/>
      <c r="X27" s="139"/>
    </row>
    <row r="28" spans="1:24" ht="12" customHeight="1">
      <c r="A28" s="2" t="s">
        <v>19</v>
      </c>
      <c r="B28" s="3"/>
      <c r="C28" s="3"/>
      <c r="D28" s="3"/>
      <c r="E28" s="3"/>
      <c r="F28" s="3"/>
      <c r="G28" s="3"/>
      <c r="H28" s="3"/>
      <c r="I28" s="13" t="s">
        <v>29</v>
      </c>
      <c r="J28" s="6"/>
      <c r="L28" s="13" t="s">
        <v>5</v>
      </c>
      <c r="M28" s="6"/>
      <c r="N28" s="6"/>
      <c r="O28" s="6"/>
      <c r="P28" s="6"/>
      <c r="Q28" s="6"/>
      <c r="R28" s="3"/>
      <c r="S28" s="43"/>
      <c r="T28" s="137"/>
      <c r="U28" s="138"/>
      <c r="V28" s="138"/>
      <c r="W28" s="138"/>
      <c r="X28" s="139"/>
    </row>
    <row r="29" spans="1:24" ht="12" customHeight="1">
      <c r="A29" s="7"/>
      <c r="B29" s="79"/>
      <c r="C29" s="79"/>
      <c r="D29" s="79"/>
      <c r="E29" s="79"/>
      <c r="F29" s="79"/>
      <c r="G29" s="79"/>
      <c r="H29" s="79"/>
      <c r="I29" s="7"/>
      <c r="J29" s="82"/>
      <c r="K29" s="8"/>
      <c r="L29" s="7"/>
      <c r="M29" s="83"/>
      <c r="N29" s="79"/>
      <c r="O29" s="79"/>
      <c r="P29" s="79"/>
      <c r="Q29" s="8"/>
      <c r="R29" s="8"/>
      <c r="S29" s="42"/>
      <c r="T29" s="140"/>
      <c r="U29" s="141"/>
      <c r="V29" s="141"/>
      <c r="W29" s="141"/>
      <c r="X29" s="142"/>
    </row>
    <row r="30" spans="1:24" ht="12" customHeight="1">
      <c r="A30" s="13" t="s">
        <v>7</v>
      </c>
      <c r="B30" s="6"/>
      <c r="C30" s="6"/>
      <c r="D30" s="6"/>
      <c r="E30" s="6"/>
      <c r="F30" s="6"/>
      <c r="G30" s="6"/>
      <c r="H30" s="6"/>
      <c r="I30" s="13" t="s">
        <v>8</v>
      </c>
      <c r="J30" s="6"/>
      <c r="K30" s="6"/>
      <c r="L30" s="6"/>
      <c r="M30" s="6"/>
      <c r="N30" s="6"/>
      <c r="O30" s="6"/>
      <c r="P30" s="6"/>
      <c r="Q30" s="6"/>
      <c r="R30" s="6"/>
      <c r="S30" s="121" t="s">
        <v>42</v>
      </c>
      <c r="T30" s="122"/>
      <c r="U30" s="122"/>
      <c r="V30" s="122"/>
      <c r="W30" s="122"/>
      <c r="X30" s="123"/>
    </row>
    <row r="31" spans="1:24" ht="12" customHeight="1">
      <c r="A31" s="5"/>
      <c r="B31" s="75"/>
      <c r="C31" s="75"/>
      <c r="D31" s="75"/>
      <c r="E31" s="75"/>
      <c r="F31" s="75"/>
      <c r="G31" s="75"/>
      <c r="H31" s="75"/>
      <c r="I31" s="5"/>
      <c r="J31" s="75"/>
      <c r="K31" s="75"/>
      <c r="L31" s="75"/>
      <c r="M31" s="75"/>
      <c r="N31" s="75"/>
      <c r="O31" s="75"/>
      <c r="P31" s="75"/>
      <c r="Q31" s="75"/>
      <c r="R31" s="75"/>
      <c r="S31" s="124"/>
      <c r="T31" s="125"/>
      <c r="U31" s="125"/>
      <c r="V31" s="125"/>
      <c r="W31" s="125"/>
      <c r="X31" s="126"/>
    </row>
    <row r="32" spans="1:24" ht="12" customHeight="1">
      <c r="A32" s="5"/>
      <c r="B32" s="75"/>
      <c r="C32" s="75"/>
      <c r="D32" s="75"/>
      <c r="E32" s="75"/>
      <c r="F32" s="75"/>
      <c r="G32" s="75"/>
      <c r="H32" s="75"/>
      <c r="I32" s="5"/>
      <c r="J32" s="75"/>
      <c r="K32" s="75"/>
      <c r="L32" s="75"/>
      <c r="M32" s="75"/>
      <c r="N32" s="75"/>
      <c r="O32" s="75"/>
      <c r="P32" s="75"/>
      <c r="Q32" s="75"/>
      <c r="R32" s="75"/>
      <c r="S32" s="105"/>
      <c r="T32" s="106"/>
      <c r="U32" s="106"/>
      <c r="V32" s="106"/>
      <c r="W32" s="106"/>
      <c r="X32" s="107"/>
    </row>
    <row r="33" spans="1:24" ht="12" customHeight="1">
      <c r="A33" s="5"/>
      <c r="B33" s="75"/>
      <c r="C33" s="75"/>
      <c r="D33" s="75"/>
      <c r="E33" s="75"/>
      <c r="F33" s="75"/>
      <c r="G33" s="75"/>
      <c r="H33" s="75"/>
      <c r="I33" s="5"/>
      <c r="J33" s="75"/>
      <c r="K33" s="75"/>
      <c r="L33" s="75"/>
      <c r="M33" s="75"/>
      <c r="N33" s="75"/>
      <c r="O33" s="75"/>
      <c r="P33" s="75"/>
      <c r="Q33" s="75"/>
      <c r="R33" s="75"/>
      <c r="S33" s="195" t="s">
        <v>1920</v>
      </c>
      <c r="T33" s="196"/>
      <c r="U33" s="196"/>
      <c r="V33" s="196"/>
      <c r="W33" s="196"/>
      <c r="X33" s="87"/>
    </row>
    <row r="34" spans="1:24" ht="12" customHeight="1">
      <c r="A34" s="5"/>
      <c r="B34" s="75"/>
      <c r="C34" s="75"/>
      <c r="D34" s="75"/>
      <c r="E34" s="75"/>
      <c r="F34" s="75"/>
      <c r="G34" s="75"/>
      <c r="H34" s="75"/>
      <c r="I34" s="5"/>
      <c r="J34" s="75"/>
      <c r="K34" s="75"/>
      <c r="L34" s="75"/>
      <c r="M34" s="75"/>
      <c r="N34" s="75"/>
      <c r="O34" s="75"/>
      <c r="P34" s="75"/>
      <c r="Q34" s="75"/>
      <c r="R34" s="75"/>
      <c r="S34" s="108"/>
      <c r="T34" s="109"/>
      <c r="U34" s="109"/>
      <c r="V34" s="109"/>
      <c r="W34" s="109"/>
      <c r="X34" s="110"/>
    </row>
    <row r="35" spans="1:24" ht="12" customHeight="1">
      <c r="A35" s="5"/>
      <c r="B35" s="75"/>
      <c r="C35" s="75"/>
      <c r="D35" s="75"/>
      <c r="E35" s="75"/>
      <c r="F35" s="75"/>
      <c r="G35" s="75"/>
      <c r="H35" s="75"/>
      <c r="I35" s="5"/>
      <c r="J35" s="75"/>
      <c r="K35" s="75"/>
      <c r="L35" s="75"/>
      <c r="M35" s="75"/>
      <c r="N35" s="75"/>
      <c r="O35" s="75"/>
      <c r="P35" s="75"/>
      <c r="Q35" s="75"/>
      <c r="R35" s="75"/>
      <c r="S35" s="16" t="s">
        <v>44</v>
      </c>
      <c r="T35" s="17"/>
      <c r="U35" s="17"/>
      <c r="V35" s="17"/>
      <c r="W35" s="17"/>
      <c r="X35" s="18"/>
    </row>
    <row r="36" spans="1:24" ht="12" customHeight="1">
      <c r="A36" s="5"/>
      <c r="B36" s="75"/>
      <c r="C36" s="75"/>
      <c r="D36" s="75"/>
      <c r="E36" s="75"/>
      <c r="F36" s="75"/>
      <c r="G36" s="75"/>
      <c r="H36" s="75"/>
      <c r="I36" s="5"/>
      <c r="J36" s="75"/>
      <c r="K36" s="75"/>
      <c r="L36" s="75"/>
      <c r="M36" s="75"/>
      <c r="N36" s="75"/>
      <c r="O36" s="75"/>
      <c r="P36" s="75"/>
      <c r="Q36" s="75"/>
      <c r="R36" s="75"/>
      <c r="S36" s="111">
        <f>CTRL!B102</f>
        <v>0</v>
      </c>
      <c r="T36" s="112"/>
      <c r="U36" s="112"/>
      <c r="V36" s="112"/>
      <c r="W36" s="112"/>
      <c r="X36" s="113"/>
    </row>
    <row r="37" spans="1:24" ht="12" customHeight="1">
      <c r="A37" s="5"/>
      <c r="B37" s="75"/>
      <c r="C37" s="75"/>
      <c r="D37" s="75"/>
      <c r="E37" s="75"/>
      <c r="F37" s="75"/>
      <c r="G37" s="75"/>
      <c r="H37" s="75"/>
      <c r="I37" s="5"/>
      <c r="J37" s="75"/>
      <c r="K37" s="75"/>
      <c r="L37" s="75"/>
      <c r="M37" s="75"/>
      <c r="N37" s="75"/>
      <c r="O37" s="75"/>
      <c r="P37" s="75"/>
      <c r="Q37" s="75"/>
      <c r="R37" s="75"/>
      <c r="S37" s="5"/>
      <c r="T37" s="6"/>
      <c r="U37" s="6"/>
      <c r="V37" s="6"/>
      <c r="W37" s="6"/>
      <c r="X37" s="19" t="s">
        <v>45</v>
      </c>
    </row>
    <row r="38" spans="1:24" ht="12" customHeight="1">
      <c r="A38" s="5"/>
      <c r="B38" s="75"/>
      <c r="C38" s="75"/>
      <c r="D38" s="75"/>
      <c r="E38" s="75"/>
      <c r="F38" s="75"/>
      <c r="G38" s="75"/>
      <c r="H38" s="75"/>
      <c r="I38" s="5"/>
      <c r="J38" s="75"/>
      <c r="K38" s="75"/>
      <c r="L38" s="75"/>
      <c r="M38" s="75"/>
      <c r="N38" s="75"/>
      <c r="O38" s="75"/>
      <c r="P38" s="75"/>
      <c r="Q38" s="75"/>
      <c r="R38" s="75"/>
      <c r="S38" s="16" t="s">
        <v>46</v>
      </c>
      <c r="T38" s="17"/>
      <c r="U38" s="17"/>
      <c r="V38" s="17"/>
      <c r="W38" s="17"/>
      <c r="X38" s="18"/>
    </row>
    <row r="39" spans="1:24" ht="12" customHeight="1">
      <c r="A39" s="5"/>
      <c r="B39" s="75"/>
      <c r="C39" s="75"/>
      <c r="D39" s="75"/>
      <c r="E39" s="75"/>
      <c r="F39" s="75"/>
      <c r="G39" s="75"/>
      <c r="H39" s="75"/>
      <c r="I39" s="5"/>
      <c r="J39" s="75"/>
      <c r="K39" s="75"/>
      <c r="L39" s="75"/>
      <c r="M39" s="75"/>
      <c r="N39" s="75"/>
      <c r="O39" s="75"/>
      <c r="P39" s="75"/>
      <c r="Q39" s="75"/>
      <c r="R39" s="75"/>
      <c r="S39" s="111">
        <f>CTRL!C102</f>
        <v>0</v>
      </c>
      <c r="T39" s="112"/>
      <c r="U39" s="112"/>
      <c r="V39" s="112"/>
      <c r="W39" s="112"/>
      <c r="X39" s="113"/>
    </row>
    <row r="40" spans="1:24" ht="12" customHeight="1">
      <c r="A40" s="5"/>
      <c r="B40" s="75"/>
      <c r="C40" s="75"/>
      <c r="D40" s="75"/>
      <c r="E40" s="75"/>
      <c r="F40" s="75"/>
      <c r="G40" s="75"/>
      <c r="H40" s="75"/>
      <c r="I40" s="5"/>
      <c r="J40" s="75"/>
      <c r="K40" s="75"/>
      <c r="L40" s="75"/>
      <c r="M40" s="75"/>
      <c r="N40" s="75"/>
      <c r="O40" s="75"/>
      <c r="P40" s="75"/>
      <c r="Q40" s="75"/>
      <c r="R40" s="75"/>
      <c r="S40" s="20"/>
      <c r="T40" s="21"/>
      <c r="U40" s="21"/>
      <c r="V40" s="21"/>
      <c r="W40" s="21"/>
      <c r="X40" s="19" t="s">
        <v>47</v>
      </c>
    </row>
    <row r="41" spans="1:24" ht="12" customHeight="1">
      <c r="A41" s="5"/>
      <c r="B41" s="75"/>
      <c r="C41" s="75"/>
      <c r="D41" s="75"/>
      <c r="E41" s="75"/>
      <c r="F41" s="75"/>
      <c r="G41" s="75"/>
      <c r="H41" s="75"/>
      <c r="I41" s="5"/>
      <c r="J41" s="75"/>
      <c r="K41" s="75"/>
      <c r="L41" s="75"/>
      <c r="M41" s="75"/>
      <c r="N41" s="75"/>
      <c r="O41" s="75"/>
      <c r="P41" s="75"/>
      <c r="Q41" s="75"/>
      <c r="R41" s="75"/>
      <c r="S41" s="65"/>
      <c r="T41" s="66"/>
      <c r="U41" s="66"/>
      <c r="V41" s="66"/>
      <c r="W41" s="66"/>
      <c r="X41" s="67"/>
    </row>
    <row r="42" spans="1:24" ht="12" customHeight="1">
      <c r="A42" s="5"/>
      <c r="B42" s="75"/>
      <c r="C42" s="75"/>
      <c r="D42" s="75"/>
      <c r="E42" s="75"/>
      <c r="F42" s="75"/>
      <c r="G42" s="75"/>
      <c r="H42" s="75"/>
      <c r="I42" s="5"/>
      <c r="J42" s="75"/>
      <c r="K42" s="75"/>
      <c r="L42" s="75"/>
      <c r="M42" s="75"/>
      <c r="N42" s="75"/>
      <c r="O42" s="75"/>
      <c r="P42" s="75"/>
      <c r="Q42" s="75"/>
      <c r="R42" s="75"/>
      <c r="S42" s="65"/>
      <c r="T42" s="66"/>
      <c r="U42" s="66"/>
      <c r="V42" s="66"/>
      <c r="W42" s="66"/>
      <c r="X42" s="67"/>
    </row>
    <row r="43" spans="1:24" ht="12" customHeight="1">
      <c r="A43" s="5"/>
      <c r="B43" s="75"/>
      <c r="C43" s="75"/>
      <c r="D43" s="75"/>
      <c r="E43" s="75"/>
      <c r="F43" s="75"/>
      <c r="G43" s="75"/>
      <c r="H43" s="75"/>
      <c r="I43" s="5"/>
      <c r="J43" s="75"/>
      <c r="K43" s="75"/>
      <c r="L43" s="75"/>
      <c r="M43" s="75"/>
      <c r="N43" s="75"/>
      <c r="O43" s="75"/>
      <c r="P43" s="75"/>
      <c r="Q43" s="75"/>
      <c r="R43" s="75"/>
      <c r="S43" s="65"/>
      <c r="T43" s="66"/>
      <c r="U43" s="66"/>
      <c r="V43" s="66"/>
      <c r="W43" s="66"/>
      <c r="X43" s="67"/>
    </row>
    <row r="44" spans="1:24" ht="12" customHeight="1">
      <c r="A44" s="5"/>
      <c r="B44" s="75"/>
      <c r="C44" s="75"/>
      <c r="D44" s="75"/>
      <c r="E44" s="75"/>
      <c r="F44" s="75"/>
      <c r="G44" s="75"/>
      <c r="H44" s="75"/>
      <c r="I44" s="5"/>
      <c r="J44" s="75"/>
      <c r="K44" s="75"/>
      <c r="L44" s="75"/>
      <c r="M44" s="75"/>
      <c r="N44" s="75"/>
      <c r="O44" s="75"/>
      <c r="P44" s="75"/>
      <c r="Q44" s="75"/>
      <c r="R44" s="75"/>
      <c r="S44" s="65"/>
      <c r="T44" s="66"/>
      <c r="U44" s="66"/>
      <c r="V44" s="66"/>
      <c r="W44" s="66"/>
      <c r="X44" s="67"/>
    </row>
    <row r="45" spans="1:24" ht="12" customHeight="1">
      <c r="A45" s="5"/>
      <c r="B45" s="75"/>
      <c r="C45" s="75"/>
      <c r="D45" s="75"/>
      <c r="E45" s="75"/>
      <c r="F45" s="75"/>
      <c r="G45" s="75"/>
      <c r="H45" s="75"/>
      <c r="I45" s="5"/>
      <c r="J45" s="75"/>
      <c r="K45" s="75"/>
      <c r="L45" s="75"/>
      <c r="M45" s="75"/>
      <c r="N45" s="75"/>
      <c r="O45" s="75"/>
      <c r="P45" s="75"/>
      <c r="Q45" s="75"/>
      <c r="R45" s="75"/>
      <c r="S45" s="65"/>
      <c r="T45" s="66"/>
      <c r="U45" s="66"/>
      <c r="V45" s="66"/>
      <c r="W45" s="66"/>
      <c r="X45" s="67"/>
    </row>
    <row r="46" spans="1:24" ht="12" customHeight="1">
      <c r="A46" s="5"/>
      <c r="B46" s="75"/>
      <c r="C46" s="75"/>
      <c r="D46" s="75"/>
      <c r="E46" s="75"/>
      <c r="F46" s="75"/>
      <c r="G46" s="75"/>
      <c r="H46" s="75"/>
      <c r="I46" s="5"/>
      <c r="J46" s="75"/>
      <c r="K46" s="75"/>
      <c r="L46" s="75"/>
      <c r="M46" s="75"/>
      <c r="N46" s="75"/>
      <c r="O46" s="75"/>
      <c r="P46" s="75"/>
      <c r="Q46" s="75"/>
      <c r="R46" s="75"/>
      <c r="S46" s="65"/>
      <c r="T46" s="66"/>
      <c r="U46" s="66"/>
      <c r="V46" s="66"/>
      <c r="W46" s="66"/>
      <c r="X46" s="67"/>
    </row>
    <row r="47" spans="1:24" ht="12" customHeight="1">
      <c r="A47" s="5"/>
      <c r="B47" s="75"/>
      <c r="C47" s="75"/>
      <c r="D47" s="75"/>
      <c r="E47" s="75"/>
      <c r="F47" s="75"/>
      <c r="G47" s="75"/>
      <c r="H47" s="75"/>
      <c r="I47" s="5"/>
      <c r="J47" s="75"/>
      <c r="K47" s="75"/>
      <c r="L47" s="75"/>
      <c r="M47" s="75"/>
      <c r="N47" s="75"/>
      <c r="O47" s="75"/>
      <c r="P47" s="75"/>
      <c r="Q47" s="75"/>
      <c r="R47" s="75"/>
      <c r="S47" s="65"/>
      <c r="T47" s="66"/>
      <c r="U47" s="66"/>
      <c r="V47" s="66"/>
      <c r="W47" s="66"/>
      <c r="X47" s="67"/>
    </row>
    <row r="48" spans="1:24" ht="12" customHeight="1">
      <c r="A48" s="5"/>
      <c r="B48" s="75"/>
      <c r="C48" s="75"/>
      <c r="D48" s="75"/>
      <c r="E48" s="75"/>
      <c r="F48" s="75"/>
      <c r="G48" s="75"/>
      <c r="H48" s="75"/>
      <c r="I48" s="5"/>
      <c r="J48" s="75"/>
      <c r="K48" s="75"/>
      <c r="L48" s="75"/>
      <c r="M48" s="75"/>
      <c r="N48" s="75"/>
      <c r="O48" s="75"/>
      <c r="P48" s="75"/>
      <c r="Q48" s="75"/>
      <c r="R48" s="75"/>
      <c r="S48" s="65"/>
      <c r="T48" s="66"/>
      <c r="U48" s="66"/>
      <c r="V48" s="66"/>
      <c r="W48" s="66"/>
      <c r="X48" s="67"/>
    </row>
    <row r="49" spans="1:24" ht="12" customHeight="1">
      <c r="A49" s="5"/>
      <c r="B49" s="75"/>
      <c r="C49" s="75"/>
      <c r="D49" s="75"/>
      <c r="E49" s="75"/>
      <c r="F49" s="75"/>
      <c r="G49" s="75"/>
      <c r="H49" s="75"/>
      <c r="I49" s="5"/>
      <c r="J49" s="75"/>
      <c r="K49" s="75"/>
      <c r="L49" s="75"/>
      <c r="M49" s="75"/>
      <c r="N49" s="75"/>
      <c r="O49" s="75"/>
      <c r="P49" s="75"/>
      <c r="Q49" s="75"/>
      <c r="R49" s="75"/>
      <c r="S49" s="65"/>
      <c r="T49" s="66"/>
      <c r="U49" s="66"/>
      <c r="V49" s="66"/>
      <c r="W49" s="66"/>
      <c r="X49" s="67"/>
    </row>
    <row r="50" spans="1:24" ht="12" customHeight="1">
      <c r="A50" s="5"/>
      <c r="B50" s="75"/>
      <c r="C50" s="75"/>
      <c r="D50" s="75"/>
      <c r="E50" s="75"/>
      <c r="F50" s="75"/>
      <c r="G50" s="75"/>
      <c r="H50" s="75"/>
      <c r="I50" s="5"/>
      <c r="J50" s="75"/>
      <c r="K50" s="75"/>
      <c r="L50" s="75"/>
      <c r="M50" s="75"/>
      <c r="N50" s="75"/>
      <c r="O50" s="75"/>
      <c r="P50" s="75"/>
      <c r="Q50" s="75"/>
      <c r="R50" s="75"/>
      <c r="S50" s="68"/>
      <c r="T50" s="42"/>
      <c r="U50" s="42"/>
      <c r="V50" s="42"/>
      <c r="W50" s="42"/>
      <c r="X50" s="69"/>
    </row>
    <row r="51" spans="1:24" ht="12" customHeight="1">
      <c r="A51" s="29" t="s">
        <v>14</v>
      </c>
      <c r="B51" s="30"/>
      <c r="C51" s="30"/>
      <c r="D51" s="30"/>
      <c r="E51" s="30"/>
      <c r="F51" s="30"/>
      <c r="G51" s="30"/>
      <c r="H51" s="30"/>
      <c r="I51" s="29" t="s">
        <v>48</v>
      </c>
      <c r="J51" s="30"/>
      <c r="K51" s="30"/>
      <c r="L51" s="30"/>
      <c r="M51" s="30"/>
      <c r="N51" s="30"/>
      <c r="O51" s="30"/>
      <c r="P51" s="30"/>
      <c r="Q51" s="30"/>
      <c r="R51" s="30"/>
      <c r="S51" s="29" t="s">
        <v>2166</v>
      </c>
      <c r="T51" s="30"/>
      <c r="U51" s="30"/>
      <c r="V51" s="30"/>
      <c r="W51" s="30"/>
      <c r="X51" s="31"/>
    </row>
    <row r="52" spans="1:24" ht="12" customHeight="1">
      <c r="A52" s="33"/>
      <c r="B52" s="75"/>
      <c r="C52" s="75"/>
      <c r="D52" s="75"/>
      <c r="E52" s="26"/>
      <c r="F52" s="117" t="str">
        <f>CTRL!B141</f>
        <v>ZZZZZ</v>
      </c>
      <c r="G52" s="117"/>
      <c r="H52" s="117"/>
      <c r="I52" s="32"/>
      <c r="J52" s="79"/>
      <c r="K52" s="79"/>
      <c r="L52" s="79"/>
      <c r="M52" s="79"/>
      <c r="N52" s="25"/>
      <c r="O52" s="117" t="str">
        <f>CTRL!B142</f>
        <v>ZZZZZ</v>
      </c>
      <c r="P52" s="117"/>
      <c r="Q52" s="117"/>
      <c r="R52" s="6"/>
      <c r="S52" s="114"/>
      <c r="T52" s="115"/>
      <c r="U52" s="115"/>
      <c r="V52" s="115"/>
      <c r="W52" s="115"/>
      <c r="X52" s="116"/>
    </row>
    <row r="53" spans="1:24" ht="12" customHeight="1">
      <c r="A53" s="29" t="s">
        <v>40</v>
      </c>
      <c r="B53" s="30"/>
      <c r="C53" s="30"/>
      <c r="D53" s="30"/>
      <c r="E53" s="30"/>
      <c r="F53" s="34" t="s">
        <v>2167</v>
      </c>
      <c r="G53" s="35"/>
      <c r="H53" s="35"/>
      <c r="I53" s="35"/>
      <c r="J53" s="35"/>
      <c r="K53" s="35"/>
      <c r="L53" s="36"/>
      <c r="M53" s="36"/>
      <c r="N53" s="36"/>
      <c r="O53" s="36"/>
      <c r="P53" s="36"/>
      <c r="Q53" s="36"/>
      <c r="R53" s="36"/>
      <c r="S53" s="36"/>
      <c r="T53" s="36"/>
      <c r="U53" s="36"/>
      <c r="V53" s="36"/>
      <c r="W53" s="36"/>
      <c r="X53" s="37"/>
    </row>
    <row r="54" spans="1:24" ht="12" customHeight="1">
      <c r="A54" s="32"/>
      <c r="B54" s="79"/>
      <c r="C54" s="75"/>
      <c r="D54" s="75"/>
      <c r="E54" s="25"/>
      <c r="F54" s="38"/>
      <c r="G54" s="88"/>
      <c r="H54" s="88"/>
      <c r="I54" s="88"/>
      <c r="J54" s="88"/>
      <c r="K54" s="88"/>
      <c r="L54" s="88"/>
      <c r="M54" s="88"/>
      <c r="N54" s="88"/>
      <c r="O54" s="88"/>
      <c r="P54" s="88"/>
      <c r="Q54" s="88"/>
      <c r="R54" s="88"/>
      <c r="S54" s="88"/>
      <c r="T54" s="88"/>
      <c r="U54" s="88"/>
      <c r="V54" s="88"/>
      <c r="W54" s="40"/>
      <c r="X54" s="41"/>
    </row>
    <row r="55" spans="1:24" ht="12" customHeight="1">
      <c r="A55" s="146" t="s">
        <v>43</v>
      </c>
      <c r="B55" s="146" t="s">
        <v>1767</v>
      </c>
      <c r="C55" s="146" t="s">
        <v>1768</v>
      </c>
      <c r="D55" s="148"/>
      <c r="E55" s="148"/>
      <c r="F55" s="148"/>
      <c r="G55" s="148"/>
      <c r="H55" s="150" t="s">
        <v>10</v>
      </c>
      <c r="I55" s="151"/>
      <c r="J55" s="146" t="s">
        <v>36</v>
      </c>
      <c r="K55" s="148"/>
      <c r="L55" s="152"/>
      <c r="M55" s="154" t="s">
        <v>12</v>
      </c>
      <c r="N55" s="155"/>
      <c r="O55" s="155"/>
      <c r="P55" s="155"/>
      <c r="Q55" s="155"/>
      <c r="R55" s="155"/>
      <c r="S55" s="156" t="s">
        <v>1769</v>
      </c>
      <c r="T55" s="157"/>
      <c r="U55" s="158"/>
      <c r="V55" s="156" t="s">
        <v>1770</v>
      </c>
      <c r="W55" s="158"/>
      <c r="X55" s="152" t="s">
        <v>1771</v>
      </c>
    </row>
    <row r="56" spans="1:24" ht="12" customHeight="1">
      <c r="A56" s="147"/>
      <c r="B56" s="147"/>
      <c r="C56" s="147"/>
      <c r="D56" s="149"/>
      <c r="E56" s="149"/>
      <c r="F56" s="149"/>
      <c r="G56" s="149"/>
      <c r="H56" s="162" t="s">
        <v>1772</v>
      </c>
      <c r="I56" s="163"/>
      <c r="J56" s="147"/>
      <c r="K56" s="149"/>
      <c r="L56" s="153"/>
      <c r="M56" s="154" t="s">
        <v>13</v>
      </c>
      <c r="N56" s="155"/>
      <c r="O56" s="155"/>
      <c r="P56" s="155"/>
      <c r="Q56" s="155"/>
      <c r="R56" s="155"/>
      <c r="S56" s="159"/>
      <c r="T56" s="160"/>
      <c r="U56" s="161"/>
      <c r="V56" s="159"/>
      <c r="W56" s="161"/>
      <c r="X56" s="153"/>
    </row>
    <row r="57" spans="1:24" ht="12" customHeight="1">
      <c r="A57" s="100">
        <v>1</v>
      </c>
      <c r="B57" s="89"/>
      <c r="C57" s="22" t="s">
        <v>2170</v>
      </c>
      <c r="D57" s="90"/>
      <c r="E57" s="91"/>
      <c r="F57" s="91"/>
      <c r="G57" s="91"/>
      <c r="H57" s="166"/>
      <c r="I57" s="167"/>
      <c r="J57" s="189"/>
      <c r="K57" s="191"/>
      <c r="L57" s="192"/>
      <c r="M57" s="168"/>
      <c r="N57" s="169"/>
      <c r="O57" s="169"/>
      <c r="P57" s="169"/>
      <c r="Q57" s="169"/>
      <c r="R57" s="170"/>
      <c r="S57" s="174"/>
      <c r="T57" s="175"/>
      <c r="U57" s="176"/>
      <c r="V57" s="177"/>
      <c r="W57" s="178"/>
      <c r="X57" s="118" t="s">
        <v>1766</v>
      </c>
    </row>
    <row r="58" spans="1:24" ht="12" customHeight="1">
      <c r="A58" s="101"/>
      <c r="B58" s="57"/>
      <c r="C58" s="22"/>
      <c r="D58" s="95"/>
      <c r="E58" s="95"/>
      <c r="F58" s="95"/>
      <c r="G58" s="96"/>
      <c r="H58" s="166"/>
      <c r="I58" s="167"/>
      <c r="J58" s="190"/>
      <c r="K58" s="193"/>
      <c r="L58" s="194"/>
      <c r="M58" s="171"/>
      <c r="N58" s="172"/>
      <c r="O58" s="172"/>
      <c r="P58" s="172"/>
      <c r="Q58" s="172"/>
      <c r="R58" s="173"/>
      <c r="S58" s="174"/>
      <c r="T58" s="175"/>
      <c r="U58" s="176"/>
      <c r="V58" s="179"/>
      <c r="W58" s="180"/>
      <c r="X58" s="119"/>
    </row>
    <row r="59" spans="1:24" ht="12" customHeight="1">
      <c r="A59" s="101"/>
      <c r="B59" s="57"/>
      <c r="C59" s="22"/>
      <c r="D59" s="95"/>
      <c r="E59" s="95"/>
      <c r="F59" s="95"/>
      <c r="G59" s="96"/>
      <c r="H59" s="181"/>
      <c r="I59" s="182"/>
      <c r="J59" s="199"/>
      <c r="K59" s="200"/>
      <c r="L59" s="201"/>
      <c r="M59" s="183"/>
      <c r="N59" s="184"/>
      <c r="O59" s="184"/>
      <c r="P59" s="184"/>
      <c r="Q59" s="184"/>
      <c r="R59" s="185"/>
      <c r="S59" s="174"/>
      <c r="T59" s="175"/>
      <c r="U59" s="176"/>
      <c r="V59" s="164"/>
      <c r="W59" s="165"/>
      <c r="X59" s="119"/>
    </row>
    <row r="60" spans="1:24" ht="12" customHeight="1">
      <c r="A60" s="102"/>
      <c r="B60" s="58"/>
      <c r="C60" s="24"/>
      <c r="D60" s="95"/>
      <c r="E60" s="95"/>
      <c r="F60" s="95"/>
      <c r="G60" s="96"/>
      <c r="H60" s="128"/>
      <c r="I60" s="130"/>
      <c r="J60" s="202"/>
      <c r="K60" s="203"/>
      <c r="L60" s="204"/>
      <c r="M60" s="186"/>
      <c r="N60" s="187"/>
      <c r="O60" s="187"/>
      <c r="P60" s="187"/>
      <c r="Q60" s="187"/>
      <c r="R60" s="188"/>
      <c r="S60" s="174"/>
      <c r="T60" s="175"/>
      <c r="U60" s="176"/>
      <c r="V60" s="164"/>
      <c r="W60" s="165"/>
      <c r="X60" s="120"/>
    </row>
    <row r="61" spans="1:24" ht="12" customHeight="1">
      <c r="A61" s="100">
        <f>A57+1</f>
        <v>2</v>
      </c>
      <c r="B61" s="89"/>
      <c r="C61" s="23" t="s">
        <v>2170</v>
      </c>
      <c r="D61" s="90"/>
      <c r="E61" s="91"/>
      <c r="F61" s="91"/>
      <c r="G61" s="91"/>
      <c r="H61" s="166"/>
      <c r="I61" s="167"/>
      <c r="J61" s="189"/>
      <c r="K61" s="191"/>
      <c r="L61" s="192"/>
      <c r="M61" s="168"/>
      <c r="N61" s="169"/>
      <c r="O61" s="169"/>
      <c r="P61" s="169"/>
      <c r="Q61" s="169"/>
      <c r="R61" s="170"/>
      <c r="S61" s="174"/>
      <c r="T61" s="175"/>
      <c r="U61" s="176"/>
      <c r="V61" s="177"/>
      <c r="W61" s="178"/>
      <c r="X61" s="118" t="s">
        <v>1766</v>
      </c>
    </row>
    <row r="62" spans="1:24" ht="12" customHeight="1">
      <c r="A62" s="101"/>
      <c r="B62" s="57"/>
      <c r="C62" s="22"/>
      <c r="D62" s="95"/>
      <c r="E62" s="95"/>
      <c r="F62" s="95"/>
      <c r="G62" s="96"/>
      <c r="H62" s="166"/>
      <c r="I62" s="167"/>
      <c r="J62" s="190"/>
      <c r="K62" s="193"/>
      <c r="L62" s="194"/>
      <c r="M62" s="171"/>
      <c r="N62" s="172"/>
      <c r="O62" s="172"/>
      <c r="P62" s="172"/>
      <c r="Q62" s="172"/>
      <c r="R62" s="173"/>
      <c r="S62" s="174"/>
      <c r="T62" s="175"/>
      <c r="U62" s="176"/>
      <c r="V62" s="179"/>
      <c r="W62" s="180"/>
      <c r="X62" s="119"/>
    </row>
    <row r="63" spans="1:24" ht="12" customHeight="1">
      <c r="A63" s="101"/>
      <c r="B63" s="57"/>
      <c r="C63" s="22"/>
      <c r="D63" s="95"/>
      <c r="E63" s="95"/>
      <c r="F63" s="95"/>
      <c r="G63" s="96"/>
      <c r="H63" s="181"/>
      <c r="I63" s="182"/>
      <c r="J63" s="199"/>
      <c r="K63" s="200"/>
      <c r="L63" s="201"/>
      <c r="M63" s="183"/>
      <c r="N63" s="184"/>
      <c r="O63" s="184"/>
      <c r="P63" s="184"/>
      <c r="Q63" s="184"/>
      <c r="R63" s="185"/>
      <c r="S63" s="174"/>
      <c r="T63" s="175"/>
      <c r="U63" s="176"/>
      <c r="V63" s="164"/>
      <c r="W63" s="165"/>
      <c r="X63" s="119"/>
    </row>
    <row r="64" spans="1:24" ht="12" customHeight="1">
      <c r="A64" s="102"/>
      <c r="B64" s="58"/>
      <c r="C64" s="24"/>
      <c r="D64" s="95"/>
      <c r="E64" s="95"/>
      <c r="F64" s="95"/>
      <c r="G64" s="96"/>
      <c r="H64" s="128"/>
      <c r="I64" s="130"/>
      <c r="J64" s="202"/>
      <c r="K64" s="203"/>
      <c r="L64" s="204"/>
      <c r="M64" s="186"/>
      <c r="N64" s="187"/>
      <c r="O64" s="187"/>
      <c r="P64" s="187"/>
      <c r="Q64" s="187"/>
      <c r="R64" s="188"/>
      <c r="S64" s="174"/>
      <c r="T64" s="175"/>
      <c r="U64" s="176"/>
      <c r="V64" s="164"/>
      <c r="W64" s="165"/>
      <c r="X64" s="120"/>
    </row>
    <row r="65" spans="1:24" ht="12" customHeight="1">
      <c r="A65" s="100">
        <f>A61+1</f>
        <v>3</v>
      </c>
      <c r="B65" s="89"/>
      <c r="C65" s="23" t="s">
        <v>1773</v>
      </c>
      <c r="D65" s="90"/>
      <c r="E65" s="91"/>
      <c r="F65" s="91"/>
      <c r="G65" s="91"/>
      <c r="H65" s="197"/>
      <c r="I65" s="198"/>
      <c r="J65" s="189"/>
      <c r="K65" s="191"/>
      <c r="L65" s="192"/>
      <c r="M65" s="168"/>
      <c r="N65" s="169"/>
      <c r="O65" s="169"/>
      <c r="P65" s="169"/>
      <c r="Q65" s="169"/>
      <c r="R65" s="170"/>
      <c r="S65" s="174"/>
      <c r="T65" s="175"/>
      <c r="U65" s="176"/>
      <c r="V65" s="177"/>
      <c r="W65" s="178"/>
      <c r="X65" s="118" t="s">
        <v>1766</v>
      </c>
    </row>
    <row r="66" spans="1:24" ht="12" customHeight="1">
      <c r="A66" s="101"/>
      <c r="B66" s="57"/>
      <c r="C66" s="22"/>
      <c r="D66" s="95"/>
      <c r="E66" s="95"/>
      <c r="F66" s="95"/>
      <c r="G66" s="96"/>
      <c r="H66" s="166"/>
      <c r="I66" s="167"/>
      <c r="J66" s="190"/>
      <c r="K66" s="193"/>
      <c r="L66" s="194"/>
      <c r="M66" s="171"/>
      <c r="N66" s="172"/>
      <c r="O66" s="172"/>
      <c r="P66" s="172"/>
      <c r="Q66" s="172"/>
      <c r="R66" s="173"/>
      <c r="S66" s="174"/>
      <c r="T66" s="175"/>
      <c r="U66" s="176"/>
      <c r="V66" s="179"/>
      <c r="W66" s="180"/>
      <c r="X66" s="119"/>
    </row>
    <row r="67" spans="1:24" ht="12" customHeight="1">
      <c r="A67" s="101"/>
      <c r="B67" s="57"/>
      <c r="C67" s="22"/>
      <c r="D67" s="95"/>
      <c r="E67" s="95"/>
      <c r="F67" s="95"/>
      <c r="G67" s="96"/>
      <c r="H67" s="181"/>
      <c r="I67" s="182"/>
      <c r="J67" s="199"/>
      <c r="K67" s="200"/>
      <c r="L67" s="201"/>
      <c r="M67" s="183"/>
      <c r="N67" s="184"/>
      <c r="O67" s="184"/>
      <c r="P67" s="184"/>
      <c r="Q67" s="184"/>
      <c r="R67" s="185"/>
      <c r="S67" s="174"/>
      <c r="T67" s="175"/>
      <c r="U67" s="176"/>
      <c r="V67" s="164"/>
      <c r="W67" s="165"/>
      <c r="X67" s="119"/>
    </row>
    <row r="68" spans="1:24" ht="12" customHeight="1">
      <c r="A68" s="102"/>
      <c r="B68" s="58"/>
      <c r="C68" s="24"/>
      <c r="D68" s="97"/>
      <c r="E68" s="97"/>
      <c r="F68" s="97"/>
      <c r="G68" s="98"/>
      <c r="H68" s="128"/>
      <c r="I68" s="130"/>
      <c r="J68" s="202"/>
      <c r="K68" s="203"/>
      <c r="L68" s="204"/>
      <c r="M68" s="186"/>
      <c r="N68" s="187"/>
      <c r="O68" s="187"/>
      <c r="P68" s="187"/>
      <c r="Q68" s="187"/>
      <c r="R68" s="188"/>
      <c r="S68" s="174"/>
      <c r="T68" s="175"/>
      <c r="U68" s="176"/>
      <c r="V68" s="205"/>
      <c r="W68" s="206"/>
      <c r="X68" s="120"/>
    </row>
  </sheetData>
  <sheetProtection algorithmName="SHA-512" hashValue="gnqHRe9znvJ5TWoHWbvJJ0sxk7XDMUVqPZDH7Yci6z3oOghHGmzq1Gv+rHOwZyBIeGM3nQr6e65mnYNAnZpG0A==" saltValue="MkY9gaw/JLzBQBdn/GGuTQ==" spinCount="100000" sheet="1" objects="1" scenarios="1"/>
  <mergeCells count="73">
    <mergeCell ref="J65:J66"/>
    <mergeCell ref="K65:L66"/>
    <mergeCell ref="J57:J58"/>
    <mergeCell ref="K57:L58"/>
    <mergeCell ref="J59:L60"/>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V63:W64"/>
    <mergeCell ref="H57:I58"/>
    <mergeCell ref="M57:R58"/>
    <mergeCell ref="S57:U60"/>
    <mergeCell ref="V57:W58"/>
    <mergeCell ref="H59:I60"/>
    <mergeCell ref="M59:R60"/>
    <mergeCell ref="V59:W60"/>
    <mergeCell ref="J61:J62"/>
    <mergeCell ref="K61:L62"/>
    <mergeCell ref="T18:X29"/>
    <mergeCell ref="S13:X13"/>
    <mergeCell ref="S15:X15"/>
    <mergeCell ref="S17:X17"/>
    <mergeCell ref="A55:A56"/>
    <mergeCell ref="B55:B56"/>
    <mergeCell ref="C55:G56"/>
    <mergeCell ref="H55:I55"/>
    <mergeCell ref="J55:L56"/>
    <mergeCell ref="M55:R55"/>
    <mergeCell ref="S55:U56"/>
    <mergeCell ref="V55:W56"/>
    <mergeCell ref="X55:X56"/>
    <mergeCell ref="H56:I56"/>
    <mergeCell ref="M56:R56"/>
    <mergeCell ref="Q21:S21"/>
    <mergeCell ref="Q23:S23"/>
    <mergeCell ref="Q25:S25"/>
    <mergeCell ref="Q27:S27"/>
    <mergeCell ref="J9:K9"/>
    <mergeCell ref="M9:Q9"/>
    <mergeCell ref="U5:V5"/>
    <mergeCell ref="S7:X7"/>
    <mergeCell ref="S5:T5"/>
    <mergeCell ref="W5:X5"/>
    <mergeCell ref="S11:X11"/>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19:S19"/>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imeMode="disabled" allowBlank="1" showInputMessage="1" showErrorMessage="1" promptTitle="FREIGHT SLIP送付先を入力してください" prompt="FREIGHT SLIPの送付をご希望される_x000a_FAX番号を入力してください。_x000a_なお、ハイフンの入力は不要です。_x000a_&lt;最大3か所まで・日本国内に限る&gt;" sqref="X9"/>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G54">
      <formula1>70</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57 E61:G61 E65:G65">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imeMode="disabled" showInputMessage="1" showErrorMessage="1" promptTitle="B/L上への運賃記載要否項目" prompt="Yes=非表示（固定）_x000a_船会社都合により変更できません。" sqref="S15:X15"/>
    <dataValidation type="list" imeMode="disabled" showInputMessage="1" showErrorMessage="1" promptTitle="B/L種類を選択してください" prompt=" " sqref="S11:X11">
      <formula1>"Ocean B/L,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textLength" imeMode="disabled" operator="equal" showInputMessage="1" showErrorMessage="1" promptTitle="FREIGHT SLIP送付先を入力してください" prompt="FREIGHT SLIPの送付をご希望される_x000a_FAX番号を入力してください。_x000a_国番号やハイフンを除く10桁の数字で_x000a_入力してください。_x000a_&lt;最大3か所まで・日本国内に限る&gt;" sqref="M9:N9 S9:T9 J9:K9">
      <formula1>10</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54:V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57 B61 B65">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シールNO.は枠内の最上段に入力してください。" promptTitle="本セルは入力を制限しています" prompt="シールNO.は枠内の最上段に入力してください。" sqref="C62:G64 C66:G68 C58:G60">
      <formula1>3939393939</formula1>
    </dataValidation>
    <dataValidation type="textLength" imeMode="disabled" operator="lessThanOrEqual" allowBlank="1" showInputMessage="1" showErrorMessage="1" promptTitle="シールNO.を入力してください" prompt="入力可能なシールNO.は、1コンテナにつき、1つまでです。_x000a_&lt;最大10桁まで&gt;" sqref="D57 D61 D65">
      <formula1>10</formula1>
    </dataValidation>
  </dataValidations>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New,標準"&amp;4Ver.1.1.2 (13YG)   2018.08.01</oddFooter>
  </headerFooter>
  <extLst>
    <ext xmlns:x14="http://schemas.microsoft.com/office/spreadsheetml/2009/9/main" uri="{CCE6A557-97BC-4b89-ADB6-D9C93CAAB3DF}">
      <x14:dataValidations xmlns:xm="http://schemas.microsoft.com/office/excel/2006/main" xWindow="262" yWindow="780" count="5">
        <x14:dataValidation type="list" imeMode="disabled" showInputMessage="1" showErrorMessage="1" promptTitle="SERVICE TYPE（輸送形態） を選択してください" prompt=" ">
          <x14:formula1>
            <xm:f>CTRL!$B$106:$B$119</xm:f>
          </x14:formula1>
          <xm:sqref>S17:X17</xm:sqref>
        </x14:dataValidation>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CTRL!$D$102</xm:f>
          </x14:formula1>
          <xm:sqref>S34:X34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25" style="1" customWidth="1"/>
    <col min="2" max="2" width="14" style="1" customWidth="1"/>
    <col min="3" max="3" width="2" style="1" customWidth="1"/>
    <col min="4" max="4" width="18" style="1" customWidth="1"/>
    <col min="5" max="5" width="4" style="1" customWidth="1"/>
    <col min="6" max="6" width="12" style="1" customWidth="1"/>
    <col min="7" max="7" width="2" style="1" customWidth="1"/>
    <col min="8" max="8" width="4" style="1" customWidth="1"/>
    <col min="9" max="9" width="8" style="1" customWidth="1"/>
    <col min="10" max="10" width="10" style="1" customWidth="1"/>
    <col min="11" max="11" width="8" style="1" customWidth="1"/>
    <col min="12" max="13" width="4" style="1" customWidth="1"/>
    <col min="14" max="16384" width="2" style="1"/>
  </cols>
  <sheetData>
    <row r="1" spans="1:24" ht="12" customHeight="1">
      <c r="A1" s="85" t="s">
        <v>2169</v>
      </c>
      <c r="B1" s="73"/>
      <c r="C1" s="73"/>
      <c r="D1" s="73"/>
      <c r="E1" s="73"/>
      <c r="F1" s="73"/>
      <c r="G1" s="73"/>
      <c r="H1" s="73"/>
      <c r="I1" s="73"/>
      <c r="J1" s="73"/>
      <c r="K1" s="73"/>
      <c r="L1" s="73"/>
      <c r="M1" s="86" t="s">
        <v>41</v>
      </c>
      <c r="N1" s="27"/>
      <c r="O1" s="27"/>
      <c r="P1" s="27"/>
      <c r="Q1" s="27"/>
      <c r="R1" s="27"/>
      <c r="S1" s="27"/>
      <c r="T1" s="27"/>
      <c r="U1" s="27"/>
      <c r="V1" s="27"/>
      <c r="W1" s="27"/>
      <c r="X1" s="28"/>
    </row>
    <row r="2" spans="1:24" ht="12" customHeight="1">
      <c r="A2" s="29" t="s">
        <v>1</v>
      </c>
      <c r="B2" s="30"/>
      <c r="C2" s="30"/>
      <c r="D2" s="30"/>
      <c r="E2" s="3"/>
      <c r="F2" s="29" t="s">
        <v>29</v>
      </c>
      <c r="G2" s="29" t="s">
        <v>5</v>
      </c>
      <c r="H2" s="72"/>
      <c r="I2" s="30"/>
      <c r="J2" s="29" t="s">
        <v>6</v>
      </c>
      <c r="K2" s="30"/>
      <c r="L2" s="30"/>
      <c r="M2" s="31"/>
    </row>
    <row r="3" spans="1:24" ht="12" customHeight="1">
      <c r="A3" s="143" t="str">
        <f>CTRL!B130</f>
        <v/>
      </c>
      <c r="B3" s="144"/>
      <c r="C3" s="144"/>
      <c r="D3" s="144"/>
      <c r="E3" s="144"/>
      <c r="F3" s="48" t="str">
        <f>CTRL!B131</f>
        <v/>
      </c>
      <c r="G3" s="143" t="str">
        <f>CTRL!B132</f>
        <v/>
      </c>
      <c r="H3" s="144"/>
      <c r="I3" s="145"/>
      <c r="J3" s="143" t="str">
        <f>CTRL!B133</f>
        <v/>
      </c>
      <c r="K3" s="144"/>
      <c r="L3" s="144"/>
      <c r="M3" s="145"/>
    </row>
    <row r="4" spans="1:24" ht="12" customHeight="1">
      <c r="A4" s="26"/>
      <c r="B4" s="26"/>
      <c r="C4" s="26"/>
      <c r="D4" s="26"/>
      <c r="E4" s="26"/>
      <c r="F4" s="26"/>
      <c r="G4" s="26"/>
      <c r="H4" s="26"/>
      <c r="I4" s="26"/>
      <c r="J4" s="26"/>
      <c r="K4" s="26"/>
      <c r="L4" s="26"/>
      <c r="M4" s="26"/>
      <c r="N4" s="26"/>
      <c r="O4" s="26"/>
      <c r="P4" s="26"/>
      <c r="Q4" s="26"/>
      <c r="R4" s="26"/>
      <c r="S4" s="26"/>
      <c r="T4" s="26"/>
      <c r="U4" s="26"/>
      <c r="V4" s="26"/>
      <c r="W4" s="26"/>
      <c r="X4" s="26"/>
    </row>
    <row r="5" spans="1:24" ht="12" customHeight="1">
      <c r="A5" s="25" t="s">
        <v>49</v>
      </c>
      <c r="B5" s="25"/>
      <c r="C5" s="25"/>
      <c r="D5" s="25"/>
      <c r="E5" s="25"/>
      <c r="F5" s="25"/>
      <c r="G5" s="25"/>
      <c r="H5" s="25"/>
      <c r="I5" s="25"/>
      <c r="J5" s="25"/>
      <c r="K5" s="25"/>
      <c r="L5" s="25"/>
      <c r="M5" s="25"/>
      <c r="N5" s="26"/>
      <c r="O5" s="26"/>
      <c r="P5" s="26"/>
      <c r="Q5" s="26"/>
      <c r="R5" s="26"/>
      <c r="S5" s="26"/>
      <c r="T5" s="26"/>
      <c r="U5" s="26"/>
      <c r="V5" s="26"/>
      <c r="W5" s="26"/>
      <c r="X5" s="44"/>
    </row>
    <row r="6" spans="1:24" ht="12" customHeight="1">
      <c r="A6" s="146" t="s">
        <v>43</v>
      </c>
      <c r="B6" s="146" t="s">
        <v>9</v>
      </c>
      <c r="C6" s="146" t="s">
        <v>35</v>
      </c>
      <c r="D6" s="148"/>
      <c r="E6" s="46" t="s">
        <v>10</v>
      </c>
      <c r="F6" s="146" t="s">
        <v>36</v>
      </c>
      <c r="G6" s="148"/>
      <c r="H6" s="152"/>
      <c r="I6" s="154" t="s">
        <v>12</v>
      </c>
      <c r="J6" s="155"/>
      <c r="K6" s="156" t="s">
        <v>63</v>
      </c>
      <c r="L6" s="156" t="s">
        <v>38</v>
      </c>
      <c r="M6" s="207" t="s">
        <v>37</v>
      </c>
      <c r="N6" s="6"/>
      <c r="O6" s="6"/>
      <c r="P6" s="6"/>
      <c r="Q6" s="6"/>
      <c r="R6" s="6"/>
      <c r="S6" s="6"/>
      <c r="T6" s="6"/>
      <c r="U6" s="6"/>
      <c r="V6" s="6"/>
      <c r="W6" s="6"/>
      <c r="X6" s="6"/>
    </row>
    <row r="7" spans="1:24" ht="12" customHeight="1">
      <c r="A7" s="147"/>
      <c r="B7" s="147"/>
      <c r="C7" s="147"/>
      <c r="D7" s="149"/>
      <c r="E7" s="47" t="s">
        <v>11</v>
      </c>
      <c r="F7" s="147"/>
      <c r="G7" s="149"/>
      <c r="H7" s="153"/>
      <c r="I7" s="154" t="s">
        <v>13</v>
      </c>
      <c r="J7" s="155"/>
      <c r="K7" s="159"/>
      <c r="L7" s="159"/>
      <c r="M7" s="208"/>
    </row>
    <row r="8" spans="1:24" ht="12" customHeight="1">
      <c r="A8" s="100">
        <v>4</v>
      </c>
      <c r="B8" s="89"/>
      <c r="C8" s="23" t="s">
        <v>1773</v>
      </c>
      <c r="D8" s="90"/>
      <c r="E8" s="118"/>
      <c r="F8" s="189"/>
      <c r="G8" s="210"/>
      <c r="H8" s="226"/>
      <c r="I8" s="168"/>
      <c r="J8" s="170"/>
      <c r="K8" s="212"/>
      <c r="L8" s="217"/>
      <c r="M8" s="118" t="s">
        <v>1766</v>
      </c>
    </row>
    <row r="9" spans="1:24" ht="12" customHeight="1">
      <c r="A9" s="101"/>
      <c r="B9" s="57"/>
      <c r="C9" s="22"/>
      <c r="D9" s="95"/>
      <c r="E9" s="209"/>
      <c r="F9" s="190"/>
      <c r="G9" s="211"/>
      <c r="H9" s="227"/>
      <c r="I9" s="171"/>
      <c r="J9" s="173"/>
      <c r="K9" s="213"/>
      <c r="L9" s="218"/>
      <c r="M9" s="119"/>
    </row>
    <row r="10" spans="1:24" ht="12" customHeight="1">
      <c r="A10" s="101"/>
      <c r="B10" s="57"/>
      <c r="C10" s="22"/>
      <c r="D10" s="95"/>
      <c r="E10" s="219"/>
      <c r="F10" s="220"/>
      <c r="G10" s="221"/>
      <c r="H10" s="222"/>
      <c r="I10" s="183"/>
      <c r="J10" s="185"/>
      <c r="K10" s="213"/>
      <c r="L10" s="215"/>
      <c r="M10" s="119"/>
    </row>
    <row r="11" spans="1:24" ht="12" customHeight="1">
      <c r="A11" s="102"/>
      <c r="B11" s="57"/>
      <c r="C11" s="24"/>
      <c r="D11" s="95"/>
      <c r="E11" s="120"/>
      <c r="F11" s="202"/>
      <c r="G11" s="203"/>
      <c r="H11" s="204"/>
      <c r="I11" s="186"/>
      <c r="J11" s="188"/>
      <c r="K11" s="214"/>
      <c r="L11" s="216"/>
      <c r="M11" s="120"/>
    </row>
    <row r="12" spans="1:24" ht="12" customHeight="1">
      <c r="A12" s="100">
        <f>A8+1</f>
        <v>5</v>
      </c>
      <c r="B12" s="89"/>
      <c r="C12" s="23" t="s">
        <v>1773</v>
      </c>
      <c r="D12" s="90"/>
      <c r="E12" s="118"/>
      <c r="F12" s="189"/>
      <c r="G12" s="210"/>
      <c r="H12" s="226"/>
      <c r="I12" s="168"/>
      <c r="J12" s="170"/>
      <c r="K12" s="212"/>
      <c r="L12" s="217"/>
      <c r="M12" s="118" t="s">
        <v>1766</v>
      </c>
    </row>
    <row r="13" spans="1:24" ht="12" customHeight="1">
      <c r="A13" s="101"/>
      <c r="B13" s="57"/>
      <c r="C13" s="22"/>
      <c r="D13" s="95"/>
      <c r="E13" s="209"/>
      <c r="F13" s="190"/>
      <c r="G13" s="211"/>
      <c r="H13" s="227"/>
      <c r="I13" s="171"/>
      <c r="J13" s="173"/>
      <c r="K13" s="213"/>
      <c r="L13" s="218"/>
      <c r="M13" s="119"/>
    </row>
    <row r="14" spans="1:24" ht="12" customHeight="1">
      <c r="A14" s="101"/>
      <c r="B14" s="57"/>
      <c r="C14" s="22"/>
      <c r="D14" s="95"/>
      <c r="E14" s="219"/>
      <c r="F14" s="220"/>
      <c r="G14" s="221"/>
      <c r="H14" s="222"/>
      <c r="I14" s="183"/>
      <c r="J14" s="185"/>
      <c r="K14" s="213"/>
      <c r="L14" s="215"/>
      <c r="M14" s="119"/>
    </row>
    <row r="15" spans="1:24" ht="12" customHeight="1">
      <c r="A15" s="102"/>
      <c r="B15" s="57"/>
      <c r="C15" s="24"/>
      <c r="D15" s="95"/>
      <c r="E15" s="120"/>
      <c r="F15" s="202"/>
      <c r="G15" s="203"/>
      <c r="H15" s="204"/>
      <c r="I15" s="186"/>
      <c r="J15" s="188"/>
      <c r="K15" s="214"/>
      <c r="L15" s="216"/>
      <c r="M15" s="120"/>
    </row>
    <row r="16" spans="1:24" ht="12" customHeight="1">
      <c r="A16" s="100">
        <f>A12+1</f>
        <v>6</v>
      </c>
      <c r="B16" s="89"/>
      <c r="C16" s="23" t="s">
        <v>1773</v>
      </c>
      <c r="D16" s="90"/>
      <c r="E16" s="118"/>
      <c r="F16" s="189"/>
      <c r="G16" s="210"/>
      <c r="H16" s="226"/>
      <c r="I16" s="168"/>
      <c r="J16" s="170"/>
      <c r="K16" s="212"/>
      <c r="L16" s="217"/>
      <c r="M16" s="118" t="s">
        <v>1766</v>
      </c>
    </row>
    <row r="17" spans="1:13" ht="12" customHeight="1">
      <c r="A17" s="101"/>
      <c r="B17" s="57"/>
      <c r="C17" s="22"/>
      <c r="D17" s="95"/>
      <c r="E17" s="209"/>
      <c r="F17" s="190"/>
      <c r="G17" s="211"/>
      <c r="H17" s="227"/>
      <c r="I17" s="171"/>
      <c r="J17" s="173"/>
      <c r="K17" s="213"/>
      <c r="L17" s="218"/>
      <c r="M17" s="119"/>
    </row>
    <row r="18" spans="1:13" ht="12" customHeight="1">
      <c r="A18" s="101"/>
      <c r="B18" s="57"/>
      <c r="C18" s="22"/>
      <c r="D18" s="95"/>
      <c r="E18" s="219"/>
      <c r="F18" s="220"/>
      <c r="G18" s="221"/>
      <c r="H18" s="222"/>
      <c r="I18" s="183"/>
      <c r="J18" s="185"/>
      <c r="K18" s="213"/>
      <c r="L18" s="215"/>
      <c r="M18" s="119"/>
    </row>
    <row r="19" spans="1:13" ht="12" customHeight="1">
      <c r="A19" s="102"/>
      <c r="B19" s="57"/>
      <c r="C19" s="24"/>
      <c r="D19" s="95"/>
      <c r="E19" s="120"/>
      <c r="F19" s="202"/>
      <c r="G19" s="203"/>
      <c r="H19" s="204"/>
      <c r="I19" s="186"/>
      <c r="J19" s="188"/>
      <c r="K19" s="214"/>
      <c r="L19" s="216"/>
      <c r="M19" s="120"/>
    </row>
    <row r="20" spans="1:13" ht="12" customHeight="1">
      <c r="A20" s="100">
        <f>A16+1</f>
        <v>7</v>
      </c>
      <c r="B20" s="89"/>
      <c r="C20" s="23" t="s">
        <v>1773</v>
      </c>
      <c r="D20" s="90"/>
      <c r="E20" s="118"/>
      <c r="F20" s="189"/>
      <c r="G20" s="210"/>
      <c r="H20" s="226"/>
      <c r="I20" s="168"/>
      <c r="J20" s="170"/>
      <c r="K20" s="212"/>
      <c r="L20" s="217"/>
      <c r="M20" s="118" t="s">
        <v>1766</v>
      </c>
    </row>
    <row r="21" spans="1:13" ht="12" customHeight="1">
      <c r="A21" s="101"/>
      <c r="B21" s="57"/>
      <c r="C21" s="22"/>
      <c r="D21" s="95"/>
      <c r="E21" s="209"/>
      <c r="F21" s="190"/>
      <c r="G21" s="211"/>
      <c r="H21" s="227"/>
      <c r="I21" s="171"/>
      <c r="J21" s="173"/>
      <c r="K21" s="213"/>
      <c r="L21" s="218"/>
      <c r="M21" s="119"/>
    </row>
    <row r="22" spans="1:13" ht="12" customHeight="1">
      <c r="A22" s="101"/>
      <c r="B22" s="57"/>
      <c r="C22" s="22"/>
      <c r="D22" s="95"/>
      <c r="E22" s="219"/>
      <c r="F22" s="220"/>
      <c r="G22" s="221"/>
      <c r="H22" s="222"/>
      <c r="I22" s="183"/>
      <c r="J22" s="185"/>
      <c r="K22" s="213"/>
      <c r="L22" s="215"/>
      <c r="M22" s="119"/>
    </row>
    <row r="23" spans="1:13" ht="12" customHeight="1">
      <c r="A23" s="102"/>
      <c r="B23" s="57"/>
      <c r="C23" s="24"/>
      <c r="D23" s="95"/>
      <c r="E23" s="120"/>
      <c r="F23" s="202"/>
      <c r="G23" s="203"/>
      <c r="H23" s="204"/>
      <c r="I23" s="186"/>
      <c r="J23" s="188"/>
      <c r="K23" s="214"/>
      <c r="L23" s="216"/>
      <c r="M23" s="120"/>
    </row>
    <row r="24" spans="1:13" ht="12" customHeight="1">
      <c r="A24" s="100">
        <f>A20+1</f>
        <v>8</v>
      </c>
      <c r="B24" s="89"/>
      <c r="C24" s="23" t="s">
        <v>1773</v>
      </c>
      <c r="D24" s="90"/>
      <c r="E24" s="118"/>
      <c r="F24" s="189"/>
      <c r="G24" s="210"/>
      <c r="H24" s="226"/>
      <c r="I24" s="168"/>
      <c r="J24" s="170"/>
      <c r="K24" s="212"/>
      <c r="L24" s="217"/>
      <c r="M24" s="118" t="s">
        <v>1766</v>
      </c>
    </row>
    <row r="25" spans="1:13" ht="12" customHeight="1">
      <c r="A25" s="101"/>
      <c r="B25" s="57"/>
      <c r="C25" s="22"/>
      <c r="D25" s="95"/>
      <c r="E25" s="209"/>
      <c r="F25" s="190"/>
      <c r="G25" s="211"/>
      <c r="H25" s="227"/>
      <c r="I25" s="171"/>
      <c r="J25" s="173"/>
      <c r="K25" s="213"/>
      <c r="L25" s="218"/>
      <c r="M25" s="119"/>
    </row>
    <row r="26" spans="1:13" ht="12" customHeight="1">
      <c r="A26" s="101"/>
      <c r="B26" s="57"/>
      <c r="C26" s="22"/>
      <c r="D26" s="95"/>
      <c r="E26" s="219"/>
      <c r="F26" s="220"/>
      <c r="G26" s="221"/>
      <c r="H26" s="222"/>
      <c r="I26" s="183"/>
      <c r="J26" s="185"/>
      <c r="K26" s="213"/>
      <c r="L26" s="215"/>
      <c r="M26" s="119"/>
    </row>
    <row r="27" spans="1:13" ht="12" customHeight="1">
      <c r="A27" s="102"/>
      <c r="B27" s="57"/>
      <c r="C27" s="24"/>
      <c r="D27" s="95"/>
      <c r="E27" s="120"/>
      <c r="F27" s="202"/>
      <c r="G27" s="203"/>
      <c r="H27" s="204"/>
      <c r="I27" s="186"/>
      <c r="J27" s="188"/>
      <c r="K27" s="214"/>
      <c r="L27" s="216"/>
      <c r="M27" s="120"/>
    </row>
    <row r="28" spans="1:13" ht="12" customHeight="1">
      <c r="A28" s="100">
        <f>A24+1</f>
        <v>9</v>
      </c>
      <c r="B28" s="89"/>
      <c r="C28" s="23" t="s">
        <v>1773</v>
      </c>
      <c r="D28" s="90"/>
      <c r="E28" s="118"/>
      <c r="F28" s="189"/>
      <c r="G28" s="210"/>
      <c r="H28" s="226"/>
      <c r="I28" s="168"/>
      <c r="J28" s="170"/>
      <c r="K28" s="212"/>
      <c r="L28" s="217"/>
      <c r="M28" s="118" t="s">
        <v>1766</v>
      </c>
    </row>
    <row r="29" spans="1:13" ht="12" customHeight="1">
      <c r="A29" s="101"/>
      <c r="B29" s="57"/>
      <c r="C29" s="22"/>
      <c r="D29" s="95"/>
      <c r="E29" s="209"/>
      <c r="F29" s="190"/>
      <c r="G29" s="211"/>
      <c r="H29" s="227"/>
      <c r="I29" s="171"/>
      <c r="J29" s="173"/>
      <c r="K29" s="213"/>
      <c r="L29" s="218"/>
      <c r="M29" s="119"/>
    </row>
    <row r="30" spans="1:13" ht="12" customHeight="1">
      <c r="A30" s="101"/>
      <c r="B30" s="57"/>
      <c r="C30" s="22"/>
      <c r="D30" s="95"/>
      <c r="E30" s="219"/>
      <c r="F30" s="220"/>
      <c r="G30" s="221"/>
      <c r="H30" s="222"/>
      <c r="I30" s="183"/>
      <c r="J30" s="185"/>
      <c r="K30" s="213"/>
      <c r="L30" s="215"/>
      <c r="M30" s="119"/>
    </row>
    <row r="31" spans="1:13" ht="12" customHeight="1">
      <c r="A31" s="102"/>
      <c r="B31" s="57"/>
      <c r="C31" s="24"/>
      <c r="D31" s="95"/>
      <c r="E31" s="120"/>
      <c r="F31" s="202"/>
      <c r="G31" s="203"/>
      <c r="H31" s="204"/>
      <c r="I31" s="186"/>
      <c r="J31" s="188"/>
      <c r="K31" s="214"/>
      <c r="L31" s="216"/>
      <c r="M31" s="120"/>
    </row>
    <row r="32" spans="1:13" ht="12" customHeight="1">
      <c r="A32" s="100">
        <f>A28+1</f>
        <v>10</v>
      </c>
      <c r="B32" s="89"/>
      <c r="C32" s="23" t="s">
        <v>1773</v>
      </c>
      <c r="D32" s="90"/>
      <c r="E32" s="118"/>
      <c r="F32" s="189"/>
      <c r="G32" s="210"/>
      <c r="H32" s="226"/>
      <c r="I32" s="168"/>
      <c r="J32" s="170"/>
      <c r="K32" s="212"/>
      <c r="L32" s="217"/>
      <c r="M32" s="118" t="s">
        <v>1766</v>
      </c>
    </row>
    <row r="33" spans="1:13" ht="12" customHeight="1">
      <c r="A33" s="101"/>
      <c r="B33" s="57"/>
      <c r="C33" s="22"/>
      <c r="D33" s="95"/>
      <c r="E33" s="209"/>
      <c r="F33" s="190"/>
      <c r="G33" s="211"/>
      <c r="H33" s="227"/>
      <c r="I33" s="171"/>
      <c r="J33" s="173"/>
      <c r="K33" s="213"/>
      <c r="L33" s="218"/>
      <c r="M33" s="119"/>
    </row>
    <row r="34" spans="1:13" ht="12" customHeight="1">
      <c r="A34" s="101"/>
      <c r="B34" s="57"/>
      <c r="C34" s="22"/>
      <c r="D34" s="95"/>
      <c r="E34" s="219"/>
      <c r="F34" s="220"/>
      <c r="G34" s="221"/>
      <c r="H34" s="222"/>
      <c r="I34" s="183"/>
      <c r="J34" s="185"/>
      <c r="K34" s="213"/>
      <c r="L34" s="215"/>
      <c r="M34" s="119"/>
    </row>
    <row r="35" spans="1:13" ht="12" customHeight="1">
      <c r="A35" s="102"/>
      <c r="B35" s="57"/>
      <c r="C35" s="24"/>
      <c r="D35" s="95"/>
      <c r="E35" s="120"/>
      <c r="F35" s="202"/>
      <c r="G35" s="203"/>
      <c r="H35" s="204"/>
      <c r="I35" s="186"/>
      <c r="J35" s="188"/>
      <c r="K35" s="214"/>
      <c r="L35" s="216"/>
      <c r="M35" s="120"/>
    </row>
    <row r="36" spans="1:13" ht="12" customHeight="1">
      <c r="A36" s="100">
        <f>A32+1</f>
        <v>11</v>
      </c>
      <c r="B36" s="89"/>
      <c r="C36" s="23" t="s">
        <v>1773</v>
      </c>
      <c r="D36" s="90"/>
      <c r="E36" s="118"/>
      <c r="F36" s="189"/>
      <c r="G36" s="210"/>
      <c r="H36" s="226"/>
      <c r="I36" s="168"/>
      <c r="J36" s="170"/>
      <c r="K36" s="212"/>
      <c r="L36" s="217"/>
      <c r="M36" s="118" t="s">
        <v>1766</v>
      </c>
    </row>
    <row r="37" spans="1:13" ht="12" customHeight="1">
      <c r="A37" s="101"/>
      <c r="B37" s="57"/>
      <c r="C37" s="22"/>
      <c r="D37" s="95"/>
      <c r="E37" s="209"/>
      <c r="F37" s="190"/>
      <c r="G37" s="211"/>
      <c r="H37" s="227"/>
      <c r="I37" s="171"/>
      <c r="J37" s="173"/>
      <c r="K37" s="213"/>
      <c r="L37" s="218"/>
      <c r="M37" s="119"/>
    </row>
    <row r="38" spans="1:13" ht="12" customHeight="1">
      <c r="A38" s="101"/>
      <c r="B38" s="57"/>
      <c r="C38" s="22"/>
      <c r="D38" s="95"/>
      <c r="E38" s="219"/>
      <c r="F38" s="220"/>
      <c r="G38" s="221"/>
      <c r="H38" s="222"/>
      <c r="I38" s="183"/>
      <c r="J38" s="185"/>
      <c r="K38" s="213"/>
      <c r="L38" s="215"/>
      <c r="M38" s="119"/>
    </row>
    <row r="39" spans="1:13" ht="12" customHeight="1">
      <c r="A39" s="102"/>
      <c r="B39" s="57"/>
      <c r="C39" s="24"/>
      <c r="D39" s="95"/>
      <c r="E39" s="120"/>
      <c r="F39" s="202"/>
      <c r="G39" s="203"/>
      <c r="H39" s="204"/>
      <c r="I39" s="186"/>
      <c r="J39" s="188"/>
      <c r="K39" s="214"/>
      <c r="L39" s="216"/>
      <c r="M39" s="120"/>
    </row>
    <row r="40" spans="1:13" ht="12" customHeight="1">
      <c r="A40" s="100">
        <f>A36+1</f>
        <v>12</v>
      </c>
      <c r="B40" s="89"/>
      <c r="C40" s="23" t="s">
        <v>1773</v>
      </c>
      <c r="D40" s="90"/>
      <c r="E40" s="118"/>
      <c r="F40" s="189"/>
      <c r="G40" s="210"/>
      <c r="H40" s="226"/>
      <c r="I40" s="168"/>
      <c r="J40" s="170"/>
      <c r="K40" s="212"/>
      <c r="L40" s="217"/>
      <c r="M40" s="118" t="s">
        <v>1766</v>
      </c>
    </row>
    <row r="41" spans="1:13" ht="12" customHeight="1">
      <c r="A41" s="101"/>
      <c r="B41" s="57"/>
      <c r="C41" s="22"/>
      <c r="D41" s="95"/>
      <c r="E41" s="209"/>
      <c r="F41" s="190"/>
      <c r="G41" s="211"/>
      <c r="H41" s="227"/>
      <c r="I41" s="171"/>
      <c r="J41" s="173"/>
      <c r="K41" s="213"/>
      <c r="L41" s="218"/>
      <c r="M41" s="119"/>
    </row>
    <row r="42" spans="1:13" ht="12" customHeight="1">
      <c r="A42" s="101"/>
      <c r="B42" s="57"/>
      <c r="C42" s="22"/>
      <c r="D42" s="95"/>
      <c r="E42" s="219"/>
      <c r="F42" s="220"/>
      <c r="G42" s="221"/>
      <c r="H42" s="222"/>
      <c r="I42" s="183"/>
      <c r="J42" s="185"/>
      <c r="K42" s="213"/>
      <c r="L42" s="215"/>
      <c r="M42" s="119"/>
    </row>
    <row r="43" spans="1:13" ht="12" customHeight="1">
      <c r="A43" s="102"/>
      <c r="B43" s="57"/>
      <c r="C43" s="24"/>
      <c r="D43" s="95"/>
      <c r="E43" s="120"/>
      <c r="F43" s="202"/>
      <c r="G43" s="203"/>
      <c r="H43" s="204"/>
      <c r="I43" s="186"/>
      <c r="J43" s="188"/>
      <c r="K43" s="214"/>
      <c r="L43" s="216"/>
      <c r="M43" s="120"/>
    </row>
    <row r="44" spans="1:13" ht="12" customHeight="1">
      <c r="A44" s="100">
        <f>A40+1</f>
        <v>13</v>
      </c>
      <c r="B44" s="89"/>
      <c r="C44" s="23" t="s">
        <v>1773</v>
      </c>
      <c r="D44" s="90"/>
      <c r="E44" s="118"/>
      <c r="F44" s="189"/>
      <c r="G44" s="210"/>
      <c r="H44" s="226"/>
      <c r="I44" s="168"/>
      <c r="J44" s="170"/>
      <c r="K44" s="212"/>
      <c r="L44" s="217"/>
      <c r="M44" s="118" t="s">
        <v>1766</v>
      </c>
    </row>
    <row r="45" spans="1:13" ht="12" customHeight="1">
      <c r="A45" s="101"/>
      <c r="B45" s="57"/>
      <c r="C45" s="22"/>
      <c r="D45" s="95"/>
      <c r="E45" s="209"/>
      <c r="F45" s="190"/>
      <c r="G45" s="211"/>
      <c r="H45" s="227"/>
      <c r="I45" s="171"/>
      <c r="J45" s="173"/>
      <c r="K45" s="213"/>
      <c r="L45" s="218"/>
      <c r="M45" s="119"/>
    </row>
    <row r="46" spans="1:13" ht="12" customHeight="1">
      <c r="A46" s="101"/>
      <c r="B46" s="57"/>
      <c r="C46" s="22"/>
      <c r="D46" s="95"/>
      <c r="E46" s="219"/>
      <c r="F46" s="220"/>
      <c r="G46" s="221"/>
      <c r="H46" s="222"/>
      <c r="I46" s="183"/>
      <c r="J46" s="185"/>
      <c r="K46" s="213"/>
      <c r="L46" s="215"/>
      <c r="M46" s="119"/>
    </row>
    <row r="47" spans="1:13" ht="12" customHeight="1">
      <c r="A47" s="102"/>
      <c r="B47" s="57"/>
      <c r="C47" s="24"/>
      <c r="D47" s="95"/>
      <c r="E47" s="120"/>
      <c r="F47" s="202"/>
      <c r="G47" s="203"/>
      <c r="H47" s="204"/>
      <c r="I47" s="186"/>
      <c r="J47" s="188"/>
      <c r="K47" s="214"/>
      <c r="L47" s="216"/>
      <c r="M47" s="120"/>
    </row>
    <row r="48" spans="1:13" ht="12" customHeight="1">
      <c r="A48" s="100">
        <f>A44+1</f>
        <v>14</v>
      </c>
      <c r="B48" s="89"/>
      <c r="C48" s="23" t="s">
        <v>1773</v>
      </c>
      <c r="D48" s="90"/>
      <c r="E48" s="118"/>
      <c r="F48" s="189"/>
      <c r="G48" s="210"/>
      <c r="H48" s="226"/>
      <c r="I48" s="168"/>
      <c r="J48" s="170"/>
      <c r="K48" s="212"/>
      <c r="L48" s="217"/>
      <c r="M48" s="118" t="s">
        <v>1766</v>
      </c>
    </row>
    <row r="49" spans="1:13" ht="12" customHeight="1">
      <c r="A49" s="101"/>
      <c r="B49" s="57"/>
      <c r="C49" s="22"/>
      <c r="D49" s="95"/>
      <c r="E49" s="209"/>
      <c r="F49" s="190"/>
      <c r="G49" s="211"/>
      <c r="H49" s="227"/>
      <c r="I49" s="171"/>
      <c r="J49" s="173"/>
      <c r="K49" s="213"/>
      <c r="L49" s="218"/>
      <c r="M49" s="119"/>
    </row>
    <row r="50" spans="1:13" ht="12" customHeight="1">
      <c r="A50" s="101"/>
      <c r="B50" s="57"/>
      <c r="C50" s="22"/>
      <c r="D50" s="95"/>
      <c r="E50" s="219"/>
      <c r="F50" s="220"/>
      <c r="G50" s="221"/>
      <c r="H50" s="222"/>
      <c r="I50" s="183"/>
      <c r="J50" s="185"/>
      <c r="K50" s="213"/>
      <c r="L50" s="215"/>
      <c r="M50" s="119"/>
    </row>
    <row r="51" spans="1:13" ht="12" customHeight="1">
      <c r="A51" s="102"/>
      <c r="B51" s="57"/>
      <c r="C51" s="24"/>
      <c r="D51" s="95"/>
      <c r="E51" s="120"/>
      <c r="F51" s="202"/>
      <c r="G51" s="203"/>
      <c r="H51" s="204"/>
      <c r="I51" s="186"/>
      <c r="J51" s="188"/>
      <c r="K51" s="214"/>
      <c r="L51" s="216"/>
      <c r="M51" s="120"/>
    </row>
    <row r="52" spans="1:13" ht="12" customHeight="1">
      <c r="A52" s="100">
        <f>A48+1</f>
        <v>15</v>
      </c>
      <c r="B52" s="89"/>
      <c r="C52" s="23" t="s">
        <v>1773</v>
      </c>
      <c r="D52" s="90"/>
      <c r="E52" s="118"/>
      <c r="F52" s="189"/>
      <c r="G52" s="210"/>
      <c r="H52" s="226"/>
      <c r="I52" s="168"/>
      <c r="J52" s="170"/>
      <c r="K52" s="212"/>
      <c r="L52" s="217"/>
      <c r="M52" s="118" t="s">
        <v>1766</v>
      </c>
    </row>
    <row r="53" spans="1:13" ht="12" customHeight="1">
      <c r="A53" s="101"/>
      <c r="B53" s="57"/>
      <c r="C53" s="22"/>
      <c r="D53" s="95"/>
      <c r="E53" s="209"/>
      <c r="F53" s="190"/>
      <c r="G53" s="211"/>
      <c r="H53" s="227"/>
      <c r="I53" s="171"/>
      <c r="J53" s="173"/>
      <c r="K53" s="213"/>
      <c r="L53" s="218"/>
      <c r="M53" s="119"/>
    </row>
    <row r="54" spans="1:13" ht="12" customHeight="1">
      <c r="A54" s="101"/>
      <c r="B54" s="57"/>
      <c r="C54" s="22"/>
      <c r="D54" s="95"/>
      <c r="E54" s="219"/>
      <c r="F54" s="220"/>
      <c r="G54" s="221"/>
      <c r="H54" s="222"/>
      <c r="I54" s="183"/>
      <c r="J54" s="185"/>
      <c r="K54" s="213"/>
      <c r="L54" s="215"/>
      <c r="M54" s="119"/>
    </row>
    <row r="55" spans="1:13" ht="12" customHeight="1">
      <c r="A55" s="102"/>
      <c r="B55" s="57"/>
      <c r="C55" s="24"/>
      <c r="D55" s="95"/>
      <c r="E55" s="120"/>
      <c r="F55" s="202"/>
      <c r="G55" s="203"/>
      <c r="H55" s="204"/>
      <c r="I55" s="186"/>
      <c r="J55" s="188"/>
      <c r="K55" s="214"/>
      <c r="L55" s="216"/>
      <c r="M55" s="120"/>
    </row>
    <row r="56" spans="1:13" ht="12" customHeight="1">
      <c r="A56" s="223">
        <f>A52+1</f>
        <v>16</v>
      </c>
      <c r="B56" s="89"/>
      <c r="C56" s="23" t="s">
        <v>1773</v>
      </c>
      <c r="D56" s="90"/>
      <c r="E56" s="118"/>
      <c r="F56" s="189"/>
      <c r="G56" s="210"/>
      <c r="H56" s="226"/>
      <c r="I56" s="168"/>
      <c r="J56" s="170"/>
      <c r="K56" s="212"/>
      <c r="L56" s="217"/>
      <c r="M56" s="118" t="s">
        <v>1766</v>
      </c>
    </row>
    <row r="57" spans="1:13" ht="12" customHeight="1">
      <c r="A57" s="224"/>
      <c r="B57" s="57"/>
      <c r="C57" s="22"/>
      <c r="D57" s="95"/>
      <c r="E57" s="209"/>
      <c r="F57" s="190"/>
      <c r="G57" s="211"/>
      <c r="H57" s="227"/>
      <c r="I57" s="171"/>
      <c r="J57" s="173"/>
      <c r="K57" s="213"/>
      <c r="L57" s="218"/>
      <c r="M57" s="119"/>
    </row>
    <row r="58" spans="1:13" ht="12" customHeight="1">
      <c r="A58" s="224"/>
      <c r="B58" s="57"/>
      <c r="C58" s="22"/>
      <c r="D58" s="95"/>
      <c r="E58" s="219"/>
      <c r="F58" s="220"/>
      <c r="G58" s="221"/>
      <c r="H58" s="222"/>
      <c r="I58" s="183"/>
      <c r="J58" s="185"/>
      <c r="K58" s="213"/>
      <c r="L58" s="215"/>
      <c r="M58" s="119"/>
    </row>
    <row r="59" spans="1:13" ht="12" customHeight="1">
      <c r="A59" s="225"/>
      <c r="B59" s="57"/>
      <c r="C59" s="24"/>
      <c r="D59" s="95"/>
      <c r="E59" s="120"/>
      <c r="F59" s="202"/>
      <c r="G59" s="203"/>
      <c r="H59" s="204"/>
      <c r="I59" s="186"/>
      <c r="J59" s="188"/>
      <c r="K59" s="214"/>
      <c r="L59" s="216"/>
      <c r="M59" s="120"/>
    </row>
    <row r="60" spans="1:13" ht="12" customHeight="1">
      <c r="A60" s="223">
        <f>A56+1</f>
        <v>17</v>
      </c>
      <c r="B60" s="89"/>
      <c r="C60" s="23" t="s">
        <v>1773</v>
      </c>
      <c r="D60" s="90"/>
      <c r="E60" s="118"/>
      <c r="F60" s="189"/>
      <c r="G60" s="210"/>
      <c r="H60" s="226"/>
      <c r="I60" s="168"/>
      <c r="J60" s="170"/>
      <c r="K60" s="212"/>
      <c r="L60" s="217"/>
      <c r="M60" s="118" t="s">
        <v>1766</v>
      </c>
    </row>
    <row r="61" spans="1:13" ht="12" customHeight="1">
      <c r="A61" s="224"/>
      <c r="B61" s="57"/>
      <c r="C61" s="22"/>
      <c r="D61" s="95"/>
      <c r="E61" s="209"/>
      <c r="F61" s="190"/>
      <c r="G61" s="211"/>
      <c r="H61" s="227"/>
      <c r="I61" s="171"/>
      <c r="J61" s="173"/>
      <c r="K61" s="213"/>
      <c r="L61" s="218"/>
      <c r="M61" s="119"/>
    </row>
    <row r="62" spans="1:13" ht="12" customHeight="1">
      <c r="A62" s="224"/>
      <c r="B62" s="57"/>
      <c r="C62" s="22"/>
      <c r="D62" s="95"/>
      <c r="E62" s="219"/>
      <c r="F62" s="220"/>
      <c r="G62" s="221"/>
      <c r="H62" s="222"/>
      <c r="I62" s="183"/>
      <c r="J62" s="185"/>
      <c r="K62" s="213"/>
      <c r="L62" s="215"/>
      <c r="M62" s="119"/>
    </row>
    <row r="63" spans="1:13" ht="12" customHeight="1">
      <c r="A63" s="225"/>
      <c r="B63" s="57"/>
      <c r="C63" s="24"/>
      <c r="D63" s="95"/>
      <c r="E63" s="120"/>
      <c r="F63" s="202"/>
      <c r="G63" s="203"/>
      <c r="H63" s="204"/>
      <c r="I63" s="186"/>
      <c r="J63" s="188"/>
      <c r="K63" s="214"/>
      <c r="L63" s="216"/>
      <c r="M63" s="120"/>
    </row>
    <row r="64" spans="1:13" ht="12" customHeight="1">
      <c r="A64" s="223">
        <f>A60+1</f>
        <v>18</v>
      </c>
      <c r="B64" s="89"/>
      <c r="C64" s="23" t="s">
        <v>1773</v>
      </c>
      <c r="D64" s="90"/>
      <c r="E64" s="118"/>
      <c r="F64" s="189"/>
      <c r="G64" s="210"/>
      <c r="H64" s="226"/>
      <c r="I64" s="168"/>
      <c r="J64" s="170"/>
      <c r="K64" s="212"/>
      <c r="L64" s="217"/>
      <c r="M64" s="118" t="s">
        <v>1766</v>
      </c>
    </row>
    <row r="65" spans="1:13" ht="12" customHeight="1">
      <c r="A65" s="224"/>
      <c r="B65" s="57"/>
      <c r="C65" s="22"/>
      <c r="D65" s="95"/>
      <c r="E65" s="209"/>
      <c r="F65" s="190"/>
      <c r="G65" s="211"/>
      <c r="H65" s="227"/>
      <c r="I65" s="171"/>
      <c r="J65" s="173"/>
      <c r="K65" s="213"/>
      <c r="L65" s="218"/>
      <c r="M65" s="119"/>
    </row>
    <row r="66" spans="1:13" ht="12" customHeight="1">
      <c r="A66" s="224"/>
      <c r="B66" s="57"/>
      <c r="C66" s="22"/>
      <c r="D66" s="95"/>
      <c r="E66" s="219"/>
      <c r="F66" s="220"/>
      <c r="G66" s="221"/>
      <c r="H66" s="222"/>
      <c r="I66" s="183"/>
      <c r="J66" s="185"/>
      <c r="K66" s="213"/>
      <c r="L66" s="215"/>
      <c r="M66" s="119"/>
    </row>
    <row r="67" spans="1:13" ht="12" customHeight="1">
      <c r="A67" s="225"/>
      <c r="B67" s="58"/>
      <c r="C67" s="24"/>
      <c r="D67" s="97"/>
      <c r="E67" s="120"/>
      <c r="F67" s="202"/>
      <c r="G67" s="203"/>
      <c r="H67" s="204"/>
      <c r="I67" s="186"/>
      <c r="J67" s="188"/>
      <c r="K67" s="214"/>
      <c r="L67" s="216"/>
      <c r="M67" s="120"/>
    </row>
    <row r="68" spans="1:13" ht="12" customHeight="1">
      <c r="A68" s="223">
        <f>A64+1</f>
        <v>19</v>
      </c>
      <c r="B68" s="89"/>
      <c r="C68" s="23" t="s">
        <v>1773</v>
      </c>
      <c r="D68" s="90"/>
      <c r="E68" s="118"/>
      <c r="F68" s="189"/>
      <c r="G68" s="210"/>
      <c r="H68" s="226"/>
      <c r="I68" s="168"/>
      <c r="J68" s="170"/>
      <c r="K68" s="212"/>
      <c r="L68" s="217"/>
      <c r="M68" s="118" t="s">
        <v>1766</v>
      </c>
    </row>
    <row r="69" spans="1:13" ht="12" customHeight="1">
      <c r="A69" s="224"/>
      <c r="B69" s="57"/>
      <c r="C69" s="22"/>
      <c r="D69" s="95"/>
      <c r="E69" s="209"/>
      <c r="F69" s="190"/>
      <c r="G69" s="211"/>
      <c r="H69" s="227"/>
      <c r="I69" s="171"/>
      <c r="J69" s="173"/>
      <c r="K69" s="213"/>
      <c r="L69" s="218"/>
      <c r="M69" s="119"/>
    </row>
    <row r="70" spans="1:13" ht="12" customHeight="1">
      <c r="A70" s="224"/>
      <c r="B70" s="57"/>
      <c r="C70" s="22"/>
      <c r="D70" s="95"/>
      <c r="E70" s="219"/>
      <c r="F70" s="220"/>
      <c r="G70" s="221"/>
      <c r="H70" s="222"/>
      <c r="I70" s="183"/>
      <c r="J70" s="185"/>
      <c r="K70" s="213"/>
      <c r="L70" s="215"/>
      <c r="M70" s="119"/>
    </row>
    <row r="71" spans="1:13" ht="12" customHeight="1">
      <c r="A71" s="225"/>
      <c r="B71" s="57"/>
      <c r="C71" s="24"/>
      <c r="D71" s="95"/>
      <c r="E71" s="120"/>
      <c r="F71" s="202"/>
      <c r="G71" s="203"/>
      <c r="H71" s="204"/>
      <c r="I71" s="186"/>
      <c r="J71" s="188"/>
      <c r="K71" s="214"/>
      <c r="L71" s="216"/>
      <c r="M71" s="120"/>
    </row>
    <row r="72" spans="1:13" ht="12" customHeight="1">
      <c r="A72" s="223">
        <f>A68+1</f>
        <v>20</v>
      </c>
      <c r="B72" s="89"/>
      <c r="C72" s="23" t="s">
        <v>1773</v>
      </c>
      <c r="D72" s="90"/>
      <c r="E72" s="118"/>
      <c r="F72" s="189"/>
      <c r="G72" s="210"/>
      <c r="H72" s="226"/>
      <c r="I72" s="168"/>
      <c r="J72" s="170"/>
      <c r="K72" s="212"/>
      <c r="L72" s="217"/>
      <c r="M72" s="118" t="s">
        <v>1766</v>
      </c>
    </row>
    <row r="73" spans="1:13" ht="12" customHeight="1">
      <c r="A73" s="224"/>
      <c r="B73" s="57"/>
      <c r="C73" s="22"/>
      <c r="D73" s="95"/>
      <c r="E73" s="209"/>
      <c r="F73" s="190"/>
      <c r="G73" s="211"/>
      <c r="H73" s="227"/>
      <c r="I73" s="171"/>
      <c r="J73" s="173"/>
      <c r="K73" s="213"/>
      <c r="L73" s="218"/>
      <c r="M73" s="119"/>
    </row>
    <row r="74" spans="1:13" ht="12" customHeight="1">
      <c r="A74" s="224"/>
      <c r="B74" s="57"/>
      <c r="C74" s="22"/>
      <c r="D74" s="95"/>
      <c r="E74" s="219"/>
      <c r="F74" s="220"/>
      <c r="G74" s="221"/>
      <c r="H74" s="222"/>
      <c r="I74" s="183"/>
      <c r="J74" s="185"/>
      <c r="K74" s="213"/>
      <c r="L74" s="215"/>
      <c r="M74" s="119"/>
    </row>
    <row r="75" spans="1:13" ht="12" customHeight="1">
      <c r="A75" s="225"/>
      <c r="B75" s="57"/>
      <c r="C75" s="24"/>
      <c r="D75" s="95"/>
      <c r="E75" s="120"/>
      <c r="F75" s="202"/>
      <c r="G75" s="203"/>
      <c r="H75" s="204"/>
      <c r="I75" s="186"/>
      <c r="J75" s="188"/>
      <c r="K75" s="214"/>
      <c r="L75" s="216"/>
      <c r="M75" s="120"/>
    </row>
    <row r="76" spans="1:13" ht="12" customHeight="1">
      <c r="A76" s="223">
        <f>A72+1</f>
        <v>21</v>
      </c>
      <c r="B76" s="89"/>
      <c r="C76" s="23" t="s">
        <v>1773</v>
      </c>
      <c r="D76" s="90"/>
      <c r="E76" s="118"/>
      <c r="F76" s="189"/>
      <c r="G76" s="210"/>
      <c r="H76" s="226"/>
      <c r="I76" s="168"/>
      <c r="J76" s="170"/>
      <c r="K76" s="212"/>
      <c r="L76" s="217"/>
      <c r="M76" s="118" t="s">
        <v>1766</v>
      </c>
    </row>
    <row r="77" spans="1:13" ht="12" customHeight="1">
      <c r="A77" s="224"/>
      <c r="B77" s="57"/>
      <c r="C77" s="22"/>
      <c r="D77" s="95"/>
      <c r="E77" s="209"/>
      <c r="F77" s="190"/>
      <c r="G77" s="211"/>
      <c r="H77" s="227"/>
      <c r="I77" s="171"/>
      <c r="J77" s="173"/>
      <c r="K77" s="213"/>
      <c r="L77" s="218"/>
      <c r="M77" s="119"/>
    </row>
    <row r="78" spans="1:13" ht="12" customHeight="1">
      <c r="A78" s="224"/>
      <c r="B78" s="57"/>
      <c r="C78" s="22"/>
      <c r="D78" s="95"/>
      <c r="E78" s="219"/>
      <c r="F78" s="220"/>
      <c r="G78" s="221"/>
      <c r="H78" s="222"/>
      <c r="I78" s="183"/>
      <c r="J78" s="185"/>
      <c r="K78" s="213"/>
      <c r="L78" s="215"/>
      <c r="M78" s="119"/>
    </row>
    <row r="79" spans="1:13" ht="12" customHeight="1">
      <c r="A79" s="225"/>
      <c r="B79" s="57"/>
      <c r="C79" s="24"/>
      <c r="D79" s="95"/>
      <c r="E79" s="120"/>
      <c r="F79" s="202"/>
      <c r="G79" s="203"/>
      <c r="H79" s="204"/>
      <c r="I79" s="186"/>
      <c r="J79" s="188"/>
      <c r="K79" s="214"/>
      <c r="L79" s="216"/>
      <c r="M79" s="120"/>
    </row>
    <row r="80" spans="1:13" ht="12" customHeight="1">
      <c r="A80" s="100">
        <f>A76+1</f>
        <v>22</v>
      </c>
      <c r="B80" s="89"/>
      <c r="C80" s="23" t="s">
        <v>1773</v>
      </c>
      <c r="D80" s="90"/>
      <c r="E80" s="118"/>
      <c r="F80" s="189"/>
      <c r="G80" s="210"/>
      <c r="H80" s="226"/>
      <c r="I80" s="168"/>
      <c r="J80" s="170"/>
      <c r="K80" s="212"/>
      <c r="L80" s="217"/>
      <c r="M80" s="118" t="s">
        <v>1766</v>
      </c>
    </row>
    <row r="81" spans="1:13" ht="12" customHeight="1">
      <c r="A81" s="101"/>
      <c r="B81" s="57"/>
      <c r="C81" s="22"/>
      <c r="D81" s="95"/>
      <c r="E81" s="209"/>
      <c r="F81" s="190"/>
      <c r="G81" s="211"/>
      <c r="H81" s="227"/>
      <c r="I81" s="171"/>
      <c r="J81" s="173"/>
      <c r="K81" s="213"/>
      <c r="L81" s="218"/>
      <c r="M81" s="119"/>
    </row>
    <row r="82" spans="1:13" ht="12" customHeight="1">
      <c r="A82" s="101"/>
      <c r="B82" s="57"/>
      <c r="C82" s="22"/>
      <c r="D82" s="95"/>
      <c r="E82" s="219"/>
      <c r="F82" s="220"/>
      <c r="G82" s="221"/>
      <c r="H82" s="222"/>
      <c r="I82" s="183"/>
      <c r="J82" s="185"/>
      <c r="K82" s="213"/>
      <c r="L82" s="215"/>
      <c r="M82" s="119"/>
    </row>
    <row r="83" spans="1:13" ht="12" customHeight="1">
      <c r="A83" s="102"/>
      <c r="B83" s="57"/>
      <c r="C83" s="24"/>
      <c r="D83" s="95"/>
      <c r="E83" s="120"/>
      <c r="F83" s="202"/>
      <c r="G83" s="203"/>
      <c r="H83" s="204"/>
      <c r="I83" s="186"/>
      <c r="J83" s="188"/>
      <c r="K83" s="214"/>
      <c r="L83" s="216"/>
      <c r="M83" s="120"/>
    </row>
    <row r="84" spans="1:13" ht="12" customHeight="1">
      <c r="A84" s="100">
        <f>A80+1</f>
        <v>23</v>
      </c>
      <c r="B84" s="89"/>
      <c r="C84" s="23" t="s">
        <v>1773</v>
      </c>
      <c r="D84" s="90"/>
      <c r="E84" s="118"/>
      <c r="F84" s="189"/>
      <c r="G84" s="210"/>
      <c r="H84" s="226"/>
      <c r="I84" s="168"/>
      <c r="J84" s="170"/>
      <c r="K84" s="212"/>
      <c r="L84" s="217"/>
      <c r="M84" s="118" t="s">
        <v>1766</v>
      </c>
    </row>
    <row r="85" spans="1:13" ht="12" customHeight="1">
      <c r="A85" s="101"/>
      <c r="B85" s="57"/>
      <c r="C85" s="22"/>
      <c r="D85" s="95"/>
      <c r="E85" s="209"/>
      <c r="F85" s="190"/>
      <c r="G85" s="211"/>
      <c r="H85" s="227"/>
      <c r="I85" s="171"/>
      <c r="J85" s="173"/>
      <c r="K85" s="213"/>
      <c r="L85" s="218"/>
      <c r="M85" s="119"/>
    </row>
    <row r="86" spans="1:13" ht="12" customHeight="1">
      <c r="A86" s="101"/>
      <c r="B86" s="57"/>
      <c r="C86" s="22"/>
      <c r="D86" s="95"/>
      <c r="E86" s="219"/>
      <c r="F86" s="220"/>
      <c r="G86" s="221"/>
      <c r="H86" s="222"/>
      <c r="I86" s="183"/>
      <c r="J86" s="185"/>
      <c r="K86" s="213"/>
      <c r="L86" s="215"/>
      <c r="M86" s="119"/>
    </row>
    <row r="87" spans="1:13" ht="12" customHeight="1">
      <c r="A87" s="102"/>
      <c r="B87" s="57"/>
      <c r="C87" s="24"/>
      <c r="D87" s="95"/>
      <c r="E87" s="120"/>
      <c r="F87" s="202"/>
      <c r="G87" s="203"/>
      <c r="H87" s="204"/>
      <c r="I87" s="186"/>
      <c r="J87" s="188"/>
      <c r="K87" s="214"/>
      <c r="L87" s="216"/>
      <c r="M87" s="120"/>
    </row>
    <row r="88" spans="1:13" ht="12" customHeight="1">
      <c r="A88" s="100">
        <f>A84+1</f>
        <v>24</v>
      </c>
      <c r="B88" s="89"/>
      <c r="C88" s="23" t="s">
        <v>1773</v>
      </c>
      <c r="D88" s="90"/>
      <c r="E88" s="118"/>
      <c r="F88" s="189"/>
      <c r="G88" s="210"/>
      <c r="H88" s="226"/>
      <c r="I88" s="168"/>
      <c r="J88" s="170"/>
      <c r="K88" s="212"/>
      <c r="L88" s="217"/>
      <c r="M88" s="118" t="s">
        <v>1766</v>
      </c>
    </row>
    <row r="89" spans="1:13" ht="12" customHeight="1">
      <c r="A89" s="101"/>
      <c r="B89" s="57"/>
      <c r="C89" s="22"/>
      <c r="D89" s="95"/>
      <c r="E89" s="209"/>
      <c r="F89" s="190"/>
      <c r="G89" s="211"/>
      <c r="H89" s="227"/>
      <c r="I89" s="171"/>
      <c r="J89" s="173"/>
      <c r="K89" s="213"/>
      <c r="L89" s="218"/>
      <c r="M89" s="119"/>
    </row>
    <row r="90" spans="1:13" ht="12" customHeight="1">
      <c r="A90" s="101"/>
      <c r="B90" s="57"/>
      <c r="C90" s="22"/>
      <c r="D90" s="95"/>
      <c r="E90" s="219"/>
      <c r="F90" s="220"/>
      <c r="G90" s="221"/>
      <c r="H90" s="222"/>
      <c r="I90" s="183"/>
      <c r="J90" s="185"/>
      <c r="K90" s="213"/>
      <c r="L90" s="215"/>
      <c r="M90" s="119"/>
    </row>
    <row r="91" spans="1:13" ht="12" customHeight="1">
      <c r="A91" s="102"/>
      <c r="B91" s="57"/>
      <c r="C91" s="24"/>
      <c r="D91" s="95"/>
      <c r="E91" s="120"/>
      <c r="F91" s="202"/>
      <c r="G91" s="203"/>
      <c r="H91" s="204"/>
      <c r="I91" s="186"/>
      <c r="J91" s="188"/>
      <c r="K91" s="214"/>
      <c r="L91" s="216"/>
      <c r="M91" s="120"/>
    </row>
    <row r="92" spans="1:13" ht="12" customHeight="1">
      <c r="A92" s="100">
        <f>A88+1</f>
        <v>25</v>
      </c>
      <c r="B92" s="89"/>
      <c r="C92" s="23" t="s">
        <v>1773</v>
      </c>
      <c r="D92" s="90"/>
      <c r="E92" s="118"/>
      <c r="F92" s="189"/>
      <c r="G92" s="210"/>
      <c r="H92" s="226"/>
      <c r="I92" s="168"/>
      <c r="J92" s="170"/>
      <c r="K92" s="212"/>
      <c r="L92" s="217"/>
      <c r="M92" s="118" t="s">
        <v>1766</v>
      </c>
    </row>
    <row r="93" spans="1:13" ht="12" customHeight="1">
      <c r="A93" s="101"/>
      <c r="B93" s="57"/>
      <c r="C93" s="22"/>
      <c r="D93" s="95"/>
      <c r="E93" s="209"/>
      <c r="F93" s="190"/>
      <c r="G93" s="211"/>
      <c r="H93" s="227"/>
      <c r="I93" s="171"/>
      <c r="J93" s="173"/>
      <c r="K93" s="213"/>
      <c r="L93" s="218"/>
      <c r="M93" s="119"/>
    </row>
    <row r="94" spans="1:13" ht="12" customHeight="1">
      <c r="A94" s="101"/>
      <c r="B94" s="57"/>
      <c r="C94" s="22"/>
      <c r="D94" s="95"/>
      <c r="E94" s="219"/>
      <c r="F94" s="220"/>
      <c r="G94" s="221"/>
      <c r="H94" s="222"/>
      <c r="I94" s="183"/>
      <c r="J94" s="185"/>
      <c r="K94" s="213"/>
      <c r="L94" s="215"/>
      <c r="M94" s="119"/>
    </row>
    <row r="95" spans="1:13" ht="12" customHeight="1">
      <c r="A95" s="102"/>
      <c r="B95" s="57"/>
      <c r="C95" s="24"/>
      <c r="D95" s="95"/>
      <c r="E95" s="120"/>
      <c r="F95" s="202"/>
      <c r="G95" s="203"/>
      <c r="H95" s="204"/>
      <c r="I95" s="186"/>
      <c r="J95" s="188"/>
      <c r="K95" s="214"/>
      <c r="L95" s="216"/>
      <c r="M95" s="120"/>
    </row>
    <row r="96" spans="1:13" ht="12" customHeight="1">
      <c r="A96" s="100">
        <f>A92+1</f>
        <v>26</v>
      </c>
      <c r="B96" s="89"/>
      <c r="C96" s="23" t="s">
        <v>1773</v>
      </c>
      <c r="D96" s="90"/>
      <c r="E96" s="118"/>
      <c r="F96" s="189"/>
      <c r="G96" s="210"/>
      <c r="H96" s="226"/>
      <c r="I96" s="168"/>
      <c r="J96" s="170"/>
      <c r="K96" s="212"/>
      <c r="L96" s="217"/>
      <c r="M96" s="118" t="s">
        <v>1766</v>
      </c>
    </row>
    <row r="97" spans="1:13" ht="12" customHeight="1">
      <c r="A97" s="101"/>
      <c r="B97" s="57"/>
      <c r="C97" s="22"/>
      <c r="D97" s="95"/>
      <c r="E97" s="209"/>
      <c r="F97" s="190"/>
      <c r="G97" s="211"/>
      <c r="H97" s="227"/>
      <c r="I97" s="171"/>
      <c r="J97" s="173"/>
      <c r="K97" s="213"/>
      <c r="L97" s="218"/>
      <c r="M97" s="119"/>
    </row>
    <row r="98" spans="1:13" ht="12" customHeight="1">
      <c r="A98" s="101"/>
      <c r="B98" s="57"/>
      <c r="C98" s="22"/>
      <c r="D98" s="95"/>
      <c r="E98" s="219"/>
      <c r="F98" s="220"/>
      <c r="G98" s="221"/>
      <c r="H98" s="222"/>
      <c r="I98" s="183"/>
      <c r="J98" s="185"/>
      <c r="K98" s="213"/>
      <c r="L98" s="215"/>
      <c r="M98" s="119"/>
    </row>
    <row r="99" spans="1:13" ht="12" customHeight="1">
      <c r="A99" s="102"/>
      <c r="B99" s="57"/>
      <c r="C99" s="24"/>
      <c r="D99" s="95"/>
      <c r="E99" s="120"/>
      <c r="F99" s="202"/>
      <c r="G99" s="203"/>
      <c r="H99" s="204"/>
      <c r="I99" s="186"/>
      <c r="J99" s="188"/>
      <c r="K99" s="214"/>
      <c r="L99" s="216"/>
      <c r="M99" s="120"/>
    </row>
    <row r="100" spans="1:13" ht="12" customHeight="1">
      <c r="A100" s="100">
        <f>A96+1</f>
        <v>27</v>
      </c>
      <c r="B100" s="89"/>
      <c r="C100" s="23" t="s">
        <v>1773</v>
      </c>
      <c r="D100" s="90"/>
      <c r="E100" s="118"/>
      <c r="F100" s="189"/>
      <c r="G100" s="210"/>
      <c r="H100" s="226"/>
      <c r="I100" s="168"/>
      <c r="J100" s="170"/>
      <c r="K100" s="212"/>
      <c r="L100" s="217"/>
      <c r="M100" s="118" t="s">
        <v>1766</v>
      </c>
    </row>
    <row r="101" spans="1:13" ht="12" customHeight="1">
      <c r="A101" s="101"/>
      <c r="B101" s="57"/>
      <c r="C101" s="22"/>
      <c r="D101" s="95"/>
      <c r="E101" s="209"/>
      <c r="F101" s="190"/>
      <c r="G101" s="211"/>
      <c r="H101" s="227"/>
      <c r="I101" s="171"/>
      <c r="J101" s="173"/>
      <c r="K101" s="213"/>
      <c r="L101" s="218"/>
      <c r="M101" s="119"/>
    </row>
    <row r="102" spans="1:13" ht="12" customHeight="1">
      <c r="A102" s="101"/>
      <c r="B102" s="57"/>
      <c r="C102" s="22"/>
      <c r="D102" s="95"/>
      <c r="E102" s="219"/>
      <c r="F102" s="220"/>
      <c r="G102" s="221"/>
      <c r="H102" s="222"/>
      <c r="I102" s="183"/>
      <c r="J102" s="185"/>
      <c r="K102" s="213"/>
      <c r="L102" s="215"/>
      <c r="M102" s="119"/>
    </row>
    <row r="103" spans="1:13" ht="12" customHeight="1">
      <c r="A103" s="102"/>
      <c r="B103" s="57"/>
      <c r="C103" s="24"/>
      <c r="D103" s="95"/>
      <c r="E103" s="120"/>
      <c r="F103" s="202"/>
      <c r="G103" s="203"/>
      <c r="H103" s="204"/>
      <c r="I103" s="186"/>
      <c r="J103" s="188"/>
      <c r="K103" s="214"/>
      <c r="L103" s="216"/>
      <c r="M103" s="120"/>
    </row>
    <row r="104" spans="1:13" ht="12" customHeight="1">
      <c r="A104" s="100">
        <f>A100+1</f>
        <v>28</v>
      </c>
      <c r="B104" s="89"/>
      <c r="C104" s="23" t="s">
        <v>1773</v>
      </c>
      <c r="D104" s="90"/>
      <c r="E104" s="118"/>
      <c r="F104" s="189"/>
      <c r="G104" s="210"/>
      <c r="H104" s="226"/>
      <c r="I104" s="168"/>
      <c r="J104" s="170"/>
      <c r="K104" s="212"/>
      <c r="L104" s="217"/>
      <c r="M104" s="118" t="s">
        <v>1766</v>
      </c>
    </row>
    <row r="105" spans="1:13" ht="12" customHeight="1">
      <c r="A105" s="101"/>
      <c r="B105" s="57"/>
      <c r="C105" s="22"/>
      <c r="D105" s="95"/>
      <c r="E105" s="209"/>
      <c r="F105" s="190"/>
      <c r="G105" s="211"/>
      <c r="H105" s="227"/>
      <c r="I105" s="171"/>
      <c r="J105" s="173"/>
      <c r="K105" s="213"/>
      <c r="L105" s="218"/>
      <c r="M105" s="119"/>
    </row>
    <row r="106" spans="1:13" ht="12" customHeight="1">
      <c r="A106" s="101"/>
      <c r="B106" s="57"/>
      <c r="C106" s="22"/>
      <c r="D106" s="95"/>
      <c r="E106" s="219"/>
      <c r="F106" s="220"/>
      <c r="G106" s="221"/>
      <c r="H106" s="222"/>
      <c r="I106" s="183"/>
      <c r="J106" s="185"/>
      <c r="K106" s="213"/>
      <c r="L106" s="215"/>
      <c r="M106" s="119"/>
    </row>
    <row r="107" spans="1:13" ht="12" customHeight="1">
      <c r="A107" s="102"/>
      <c r="B107" s="57"/>
      <c r="C107" s="24"/>
      <c r="D107" s="95"/>
      <c r="E107" s="120"/>
      <c r="F107" s="202"/>
      <c r="G107" s="203"/>
      <c r="H107" s="204"/>
      <c r="I107" s="186"/>
      <c r="J107" s="188"/>
      <c r="K107" s="214"/>
      <c r="L107" s="216"/>
      <c r="M107" s="120"/>
    </row>
    <row r="108" spans="1:13" ht="12" customHeight="1">
      <c r="A108" s="100">
        <f>A104+1</f>
        <v>29</v>
      </c>
      <c r="B108" s="89"/>
      <c r="C108" s="23" t="s">
        <v>1773</v>
      </c>
      <c r="D108" s="90"/>
      <c r="E108" s="118"/>
      <c r="F108" s="189"/>
      <c r="G108" s="210"/>
      <c r="H108" s="226"/>
      <c r="I108" s="168"/>
      <c r="J108" s="170"/>
      <c r="K108" s="212"/>
      <c r="L108" s="217"/>
      <c r="M108" s="118" t="s">
        <v>1766</v>
      </c>
    </row>
    <row r="109" spans="1:13" ht="12" customHeight="1">
      <c r="A109" s="101"/>
      <c r="B109" s="57"/>
      <c r="C109" s="22"/>
      <c r="D109" s="95"/>
      <c r="E109" s="209"/>
      <c r="F109" s="190"/>
      <c r="G109" s="211"/>
      <c r="H109" s="227"/>
      <c r="I109" s="171"/>
      <c r="J109" s="173"/>
      <c r="K109" s="213"/>
      <c r="L109" s="218"/>
      <c r="M109" s="119"/>
    </row>
    <row r="110" spans="1:13" ht="12" customHeight="1">
      <c r="A110" s="101"/>
      <c r="B110" s="57"/>
      <c r="C110" s="22"/>
      <c r="D110" s="95"/>
      <c r="E110" s="219"/>
      <c r="F110" s="220"/>
      <c r="G110" s="221"/>
      <c r="H110" s="222"/>
      <c r="I110" s="183"/>
      <c r="J110" s="185"/>
      <c r="K110" s="213"/>
      <c r="L110" s="215"/>
      <c r="M110" s="119"/>
    </row>
    <row r="111" spans="1:13" ht="12" customHeight="1">
      <c r="A111" s="102"/>
      <c r="B111" s="57"/>
      <c r="C111" s="24"/>
      <c r="D111" s="95"/>
      <c r="E111" s="120"/>
      <c r="F111" s="202"/>
      <c r="G111" s="203"/>
      <c r="H111" s="204"/>
      <c r="I111" s="186"/>
      <c r="J111" s="188"/>
      <c r="K111" s="214"/>
      <c r="L111" s="216"/>
      <c r="M111" s="120"/>
    </row>
    <row r="112" spans="1:13" ht="12" customHeight="1">
      <c r="A112" s="100">
        <f>A108+1</f>
        <v>30</v>
      </c>
      <c r="B112" s="89"/>
      <c r="C112" s="23" t="s">
        <v>1773</v>
      </c>
      <c r="D112" s="90"/>
      <c r="E112" s="118"/>
      <c r="F112" s="189"/>
      <c r="G112" s="210"/>
      <c r="H112" s="226"/>
      <c r="I112" s="168"/>
      <c r="J112" s="170"/>
      <c r="K112" s="212"/>
      <c r="L112" s="217"/>
      <c r="M112" s="118" t="s">
        <v>1766</v>
      </c>
    </row>
    <row r="113" spans="1:13" ht="12" customHeight="1">
      <c r="A113" s="101"/>
      <c r="B113" s="57"/>
      <c r="C113" s="22"/>
      <c r="D113" s="95"/>
      <c r="E113" s="209"/>
      <c r="F113" s="190"/>
      <c r="G113" s="211"/>
      <c r="H113" s="227"/>
      <c r="I113" s="171"/>
      <c r="J113" s="173"/>
      <c r="K113" s="213"/>
      <c r="L113" s="218"/>
      <c r="M113" s="119"/>
    </row>
    <row r="114" spans="1:13" ht="12" customHeight="1">
      <c r="A114" s="101"/>
      <c r="B114" s="57"/>
      <c r="C114" s="22"/>
      <c r="D114" s="95"/>
      <c r="E114" s="219"/>
      <c r="F114" s="220"/>
      <c r="G114" s="221"/>
      <c r="H114" s="222"/>
      <c r="I114" s="183"/>
      <c r="J114" s="185"/>
      <c r="K114" s="213"/>
      <c r="L114" s="215"/>
      <c r="M114" s="119"/>
    </row>
    <row r="115" spans="1:13" ht="12" customHeight="1">
      <c r="A115" s="102"/>
      <c r="B115" s="57"/>
      <c r="C115" s="24"/>
      <c r="D115" s="95"/>
      <c r="E115" s="120"/>
      <c r="F115" s="202"/>
      <c r="G115" s="203"/>
      <c r="H115" s="204"/>
      <c r="I115" s="186"/>
      <c r="J115" s="188"/>
      <c r="K115" s="214"/>
      <c r="L115" s="216"/>
      <c r="M115" s="120"/>
    </row>
    <row r="116" spans="1:13" ht="12" customHeight="1">
      <c r="A116" s="100">
        <f>A112+1</f>
        <v>31</v>
      </c>
      <c r="B116" s="89"/>
      <c r="C116" s="23" t="s">
        <v>1773</v>
      </c>
      <c r="D116" s="90"/>
      <c r="E116" s="118"/>
      <c r="F116" s="189"/>
      <c r="G116" s="210"/>
      <c r="H116" s="226"/>
      <c r="I116" s="168"/>
      <c r="J116" s="170"/>
      <c r="K116" s="212"/>
      <c r="L116" s="217"/>
      <c r="M116" s="118" t="s">
        <v>1766</v>
      </c>
    </row>
    <row r="117" spans="1:13" ht="12" customHeight="1">
      <c r="A117" s="101"/>
      <c r="B117" s="57"/>
      <c r="C117" s="22"/>
      <c r="D117" s="95"/>
      <c r="E117" s="209"/>
      <c r="F117" s="190"/>
      <c r="G117" s="211"/>
      <c r="H117" s="227"/>
      <c r="I117" s="171"/>
      <c r="J117" s="173"/>
      <c r="K117" s="213"/>
      <c r="L117" s="218"/>
      <c r="M117" s="119"/>
    </row>
    <row r="118" spans="1:13" ht="12" customHeight="1">
      <c r="A118" s="101"/>
      <c r="B118" s="57"/>
      <c r="C118" s="22"/>
      <c r="D118" s="95"/>
      <c r="E118" s="219"/>
      <c r="F118" s="220"/>
      <c r="G118" s="221"/>
      <c r="H118" s="222"/>
      <c r="I118" s="183"/>
      <c r="J118" s="185"/>
      <c r="K118" s="213"/>
      <c r="L118" s="215"/>
      <c r="M118" s="119"/>
    </row>
    <row r="119" spans="1:13" ht="12" customHeight="1">
      <c r="A119" s="102"/>
      <c r="B119" s="57"/>
      <c r="C119" s="24"/>
      <c r="D119" s="95"/>
      <c r="E119" s="120"/>
      <c r="F119" s="202"/>
      <c r="G119" s="203"/>
      <c r="H119" s="204"/>
      <c r="I119" s="186"/>
      <c r="J119" s="188"/>
      <c r="K119" s="214"/>
      <c r="L119" s="216"/>
      <c r="M119" s="120"/>
    </row>
    <row r="120" spans="1:13" ht="12" customHeight="1">
      <c r="A120" s="100">
        <f>A116+1</f>
        <v>32</v>
      </c>
      <c r="B120" s="89"/>
      <c r="C120" s="23" t="s">
        <v>1773</v>
      </c>
      <c r="D120" s="90"/>
      <c r="E120" s="118"/>
      <c r="F120" s="189"/>
      <c r="G120" s="210"/>
      <c r="H120" s="226"/>
      <c r="I120" s="168"/>
      <c r="J120" s="170"/>
      <c r="K120" s="212"/>
      <c r="L120" s="217"/>
      <c r="M120" s="118" t="s">
        <v>1766</v>
      </c>
    </row>
    <row r="121" spans="1:13" ht="12" customHeight="1">
      <c r="A121" s="101"/>
      <c r="B121" s="57"/>
      <c r="C121" s="22"/>
      <c r="D121" s="95"/>
      <c r="E121" s="209"/>
      <c r="F121" s="190"/>
      <c r="G121" s="211"/>
      <c r="H121" s="227"/>
      <c r="I121" s="171"/>
      <c r="J121" s="173"/>
      <c r="K121" s="213"/>
      <c r="L121" s="218"/>
      <c r="M121" s="119"/>
    </row>
    <row r="122" spans="1:13" ht="12" customHeight="1">
      <c r="A122" s="101"/>
      <c r="B122" s="57"/>
      <c r="C122" s="22"/>
      <c r="D122" s="95"/>
      <c r="E122" s="219"/>
      <c r="F122" s="220"/>
      <c r="G122" s="221"/>
      <c r="H122" s="222"/>
      <c r="I122" s="183"/>
      <c r="J122" s="185"/>
      <c r="K122" s="213"/>
      <c r="L122" s="215"/>
      <c r="M122" s="119"/>
    </row>
    <row r="123" spans="1:13" ht="12" customHeight="1">
      <c r="A123" s="102"/>
      <c r="B123" s="57"/>
      <c r="C123" s="24"/>
      <c r="D123" s="95"/>
      <c r="E123" s="120"/>
      <c r="F123" s="202"/>
      <c r="G123" s="203"/>
      <c r="H123" s="204"/>
      <c r="I123" s="186"/>
      <c r="J123" s="188"/>
      <c r="K123" s="214"/>
      <c r="L123" s="216"/>
      <c r="M123" s="120"/>
    </row>
    <row r="124" spans="1:13" ht="12" customHeight="1">
      <c r="A124" s="100">
        <f>A120+1</f>
        <v>33</v>
      </c>
      <c r="B124" s="89"/>
      <c r="C124" s="23" t="s">
        <v>1773</v>
      </c>
      <c r="D124" s="90"/>
      <c r="E124" s="118"/>
      <c r="F124" s="189"/>
      <c r="G124" s="210"/>
      <c r="H124" s="226"/>
      <c r="I124" s="168"/>
      <c r="J124" s="170"/>
      <c r="K124" s="212"/>
      <c r="L124" s="217"/>
      <c r="M124" s="118" t="s">
        <v>1766</v>
      </c>
    </row>
    <row r="125" spans="1:13" ht="12" customHeight="1">
      <c r="A125" s="101"/>
      <c r="B125" s="57"/>
      <c r="C125" s="22"/>
      <c r="D125" s="95"/>
      <c r="E125" s="209"/>
      <c r="F125" s="190"/>
      <c r="G125" s="211"/>
      <c r="H125" s="227"/>
      <c r="I125" s="171"/>
      <c r="J125" s="173"/>
      <c r="K125" s="213"/>
      <c r="L125" s="218"/>
      <c r="M125" s="119"/>
    </row>
    <row r="126" spans="1:13" ht="12" customHeight="1">
      <c r="A126" s="101"/>
      <c r="B126" s="57"/>
      <c r="C126" s="22"/>
      <c r="D126" s="95"/>
      <c r="E126" s="219"/>
      <c r="F126" s="220"/>
      <c r="G126" s="221"/>
      <c r="H126" s="222"/>
      <c r="I126" s="183"/>
      <c r="J126" s="185"/>
      <c r="K126" s="213"/>
      <c r="L126" s="215"/>
      <c r="M126" s="119"/>
    </row>
    <row r="127" spans="1:13" ht="12" customHeight="1">
      <c r="A127" s="102"/>
      <c r="B127" s="58"/>
      <c r="C127" s="24"/>
      <c r="D127" s="97"/>
      <c r="E127" s="120"/>
      <c r="F127" s="202"/>
      <c r="G127" s="203"/>
      <c r="H127" s="204"/>
      <c r="I127" s="186"/>
      <c r="J127" s="188"/>
      <c r="K127" s="214"/>
      <c r="L127" s="216"/>
      <c r="M127" s="120"/>
    </row>
    <row r="128" spans="1:13" ht="12" customHeight="1">
      <c r="A128" s="100">
        <f>A124+1</f>
        <v>34</v>
      </c>
      <c r="B128" s="89"/>
      <c r="C128" s="23" t="s">
        <v>1773</v>
      </c>
      <c r="D128" s="90"/>
      <c r="E128" s="118"/>
      <c r="F128" s="189"/>
      <c r="G128" s="210"/>
      <c r="H128" s="226"/>
      <c r="I128" s="168"/>
      <c r="J128" s="170"/>
      <c r="K128" s="212"/>
      <c r="L128" s="217"/>
      <c r="M128" s="118" t="s">
        <v>1766</v>
      </c>
    </row>
    <row r="129" spans="1:13" ht="12" customHeight="1">
      <c r="A129" s="101"/>
      <c r="B129" s="57"/>
      <c r="C129" s="22"/>
      <c r="D129" s="95"/>
      <c r="E129" s="209"/>
      <c r="F129" s="190"/>
      <c r="G129" s="211"/>
      <c r="H129" s="227"/>
      <c r="I129" s="171"/>
      <c r="J129" s="173"/>
      <c r="K129" s="213"/>
      <c r="L129" s="218"/>
      <c r="M129" s="119"/>
    </row>
    <row r="130" spans="1:13" ht="12" customHeight="1">
      <c r="A130" s="101"/>
      <c r="B130" s="57"/>
      <c r="C130" s="22"/>
      <c r="D130" s="95"/>
      <c r="E130" s="219"/>
      <c r="F130" s="220"/>
      <c r="G130" s="221"/>
      <c r="H130" s="222"/>
      <c r="I130" s="183"/>
      <c r="J130" s="185"/>
      <c r="K130" s="213"/>
      <c r="L130" s="215"/>
      <c r="M130" s="119"/>
    </row>
    <row r="131" spans="1:13" ht="12" customHeight="1">
      <c r="A131" s="102"/>
      <c r="B131" s="57"/>
      <c r="C131" s="24"/>
      <c r="D131" s="95"/>
      <c r="E131" s="120"/>
      <c r="F131" s="202"/>
      <c r="G131" s="203"/>
      <c r="H131" s="204"/>
      <c r="I131" s="186"/>
      <c r="J131" s="188"/>
      <c r="K131" s="214"/>
      <c r="L131" s="216"/>
      <c r="M131" s="120"/>
    </row>
    <row r="132" spans="1:13" ht="12" customHeight="1">
      <c r="A132" s="100">
        <f>A128+1</f>
        <v>35</v>
      </c>
      <c r="B132" s="89"/>
      <c r="C132" s="23" t="s">
        <v>1773</v>
      </c>
      <c r="D132" s="90"/>
      <c r="E132" s="118"/>
      <c r="F132" s="189"/>
      <c r="G132" s="210"/>
      <c r="H132" s="226"/>
      <c r="I132" s="168"/>
      <c r="J132" s="170"/>
      <c r="K132" s="212"/>
      <c r="L132" s="217"/>
      <c r="M132" s="118" t="s">
        <v>1766</v>
      </c>
    </row>
    <row r="133" spans="1:13" ht="12" customHeight="1">
      <c r="A133" s="101"/>
      <c r="B133" s="57"/>
      <c r="C133" s="22"/>
      <c r="D133" s="95"/>
      <c r="E133" s="209"/>
      <c r="F133" s="190"/>
      <c r="G133" s="211"/>
      <c r="H133" s="227"/>
      <c r="I133" s="171"/>
      <c r="J133" s="173"/>
      <c r="K133" s="213"/>
      <c r="L133" s="218"/>
      <c r="M133" s="119"/>
    </row>
    <row r="134" spans="1:13" ht="12" customHeight="1">
      <c r="A134" s="101"/>
      <c r="B134" s="57"/>
      <c r="C134" s="22"/>
      <c r="D134" s="95"/>
      <c r="E134" s="219"/>
      <c r="F134" s="220"/>
      <c r="G134" s="221"/>
      <c r="H134" s="222"/>
      <c r="I134" s="183"/>
      <c r="J134" s="185"/>
      <c r="K134" s="213"/>
      <c r="L134" s="215"/>
      <c r="M134" s="119"/>
    </row>
    <row r="135" spans="1:13" ht="12" customHeight="1">
      <c r="A135" s="102"/>
      <c r="B135" s="57"/>
      <c r="C135" s="24"/>
      <c r="D135" s="95"/>
      <c r="E135" s="120"/>
      <c r="F135" s="202"/>
      <c r="G135" s="203"/>
      <c r="H135" s="204"/>
      <c r="I135" s="186"/>
      <c r="J135" s="188"/>
      <c r="K135" s="214"/>
      <c r="L135" s="216"/>
      <c r="M135" s="120"/>
    </row>
    <row r="136" spans="1:13" ht="12" customHeight="1">
      <c r="A136" s="100">
        <f>A132+1</f>
        <v>36</v>
      </c>
      <c r="B136" s="89"/>
      <c r="C136" s="23" t="s">
        <v>1773</v>
      </c>
      <c r="D136" s="90"/>
      <c r="E136" s="118"/>
      <c r="F136" s="189"/>
      <c r="G136" s="210"/>
      <c r="H136" s="226"/>
      <c r="I136" s="168"/>
      <c r="J136" s="170"/>
      <c r="K136" s="212"/>
      <c r="L136" s="217"/>
      <c r="M136" s="118" t="s">
        <v>1766</v>
      </c>
    </row>
    <row r="137" spans="1:13" ht="12" customHeight="1">
      <c r="A137" s="101"/>
      <c r="B137" s="57"/>
      <c r="C137" s="22"/>
      <c r="D137" s="95"/>
      <c r="E137" s="209"/>
      <c r="F137" s="190"/>
      <c r="G137" s="211"/>
      <c r="H137" s="227"/>
      <c r="I137" s="171"/>
      <c r="J137" s="173"/>
      <c r="K137" s="213"/>
      <c r="L137" s="218"/>
      <c r="M137" s="119"/>
    </row>
    <row r="138" spans="1:13" ht="12" customHeight="1">
      <c r="A138" s="101"/>
      <c r="B138" s="57"/>
      <c r="C138" s="22"/>
      <c r="D138" s="95"/>
      <c r="E138" s="219"/>
      <c r="F138" s="220"/>
      <c r="G138" s="221"/>
      <c r="H138" s="222"/>
      <c r="I138" s="183"/>
      <c r="J138" s="185"/>
      <c r="K138" s="213"/>
      <c r="L138" s="215"/>
      <c r="M138" s="119"/>
    </row>
    <row r="139" spans="1:13" ht="12" customHeight="1">
      <c r="A139" s="102"/>
      <c r="B139" s="57"/>
      <c r="C139" s="24"/>
      <c r="D139" s="95"/>
      <c r="E139" s="120"/>
      <c r="F139" s="202"/>
      <c r="G139" s="203"/>
      <c r="H139" s="204"/>
      <c r="I139" s="186"/>
      <c r="J139" s="188"/>
      <c r="K139" s="214"/>
      <c r="L139" s="216"/>
      <c r="M139" s="120"/>
    </row>
    <row r="140" spans="1:13" ht="12" customHeight="1">
      <c r="A140" s="100">
        <f>A136+1</f>
        <v>37</v>
      </c>
      <c r="B140" s="89"/>
      <c r="C140" s="23" t="s">
        <v>1773</v>
      </c>
      <c r="D140" s="90"/>
      <c r="E140" s="118"/>
      <c r="F140" s="189"/>
      <c r="G140" s="210"/>
      <c r="H140" s="226"/>
      <c r="I140" s="168"/>
      <c r="J140" s="170"/>
      <c r="K140" s="212"/>
      <c r="L140" s="217"/>
      <c r="M140" s="118" t="s">
        <v>1766</v>
      </c>
    </row>
    <row r="141" spans="1:13" ht="12" customHeight="1">
      <c r="A141" s="101"/>
      <c r="B141" s="57"/>
      <c r="C141" s="22"/>
      <c r="D141" s="95"/>
      <c r="E141" s="209"/>
      <c r="F141" s="190"/>
      <c r="G141" s="211"/>
      <c r="H141" s="227"/>
      <c r="I141" s="171"/>
      <c r="J141" s="173"/>
      <c r="K141" s="213"/>
      <c r="L141" s="218"/>
      <c r="M141" s="119"/>
    </row>
    <row r="142" spans="1:13" ht="12" customHeight="1">
      <c r="A142" s="101"/>
      <c r="B142" s="57"/>
      <c r="C142" s="22"/>
      <c r="D142" s="95"/>
      <c r="E142" s="219"/>
      <c r="F142" s="220"/>
      <c r="G142" s="221"/>
      <c r="H142" s="222"/>
      <c r="I142" s="183"/>
      <c r="J142" s="185"/>
      <c r="K142" s="213"/>
      <c r="L142" s="215"/>
      <c r="M142" s="119"/>
    </row>
    <row r="143" spans="1:13" ht="12" customHeight="1">
      <c r="A143" s="102"/>
      <c r="B143" s="57"/>
      <c r="C143" s="24"/>
      <c r="D143" s="95"/>
      <c r="E143" s="120"/>
      <c r="F143" s="202"/>
      <c r="G143" s="203"/>
      <c r="H143" s="204"/>
      <c r="I143" s="186"/>
      <c r="J143" s="188"/>
      <c r="K143" s="214"/>
      <c r="L143" s="216"/>
      <c r="M143" s="120"/>
    </row>
    <row r="144" spans="1:13" ht="12" customHeight="1">
      <c r="A144" s="100">
        <f>A140+1</f>
        <v>38</v>
      </c>
      <c r="B144" s="89"/>
      <c r="C144" s="23" t="s">
        <v>1773</v>
      </c>
      <c r="D144" s="90"/>
      <c r="E144" s="118"/>
      <c r="F144" s="189"/>
      <c r="G144" s="210"/>
      <c r="H144" s="226"/>
      <c r="I144" s="168"/>
      <c r="J144" s="170"/>
      <c r="K144" s="212"/>
      <c r="L144" s="217"/>
      <c r="M144" s="118" t="s">
        <v>1766</v>
      </c>
    </row>
    <row r="145" spans="1:13" ht="12" customHeight="1">
      <c r="A145" s="101"/>
      <c r="B145" s="57"/>
      <c r="C145" s="22"/>
      <c r="D145" s="95"/>
      <c r="E145" s="209"/>
      <c r="F145" s="190"/>
      <c r="G145" s="211"/>
      <c r="H145" s="227"/>
      <c r="I145" s="171"/>
      <c r="J145" s="173"/>
      <c r="K145" s="213"/>
      <c r="L145" s="218"/>
      <c r="M145" s="119"/>
    </row>
    <row r="146" spans="1:13" ht="12" customHeight="1">
      <c r="A146" s="101"/>
      <c r="B146" s="57"/>
      <c r="C146" s="22"/>
      <c r="D146" s="95"/>
      <c r="E146" s="219"/>
      <c r="F146" s="220"/>
      <c r="G146" s="221"/>
      <c r="H146" s="222"/>
      <c r="I146" s="183"/>
      <c r="J146" s="185"/>
      <c r="K146" s="213"/>
      <c r="L146" s="215"/>
      <c r="M146" s="119"/>
    </row>
    <row r="147" spans="1:13" ht="12" customHeight="1">
      <c r="A147" s="102"/>
      <c r="B147" s="57"/>
      <c r="C147" s="24"/>
      <c r="D147" s="95"/>
      <c r="E147" s="120"/>
      <c r="F147" s="202"/>
      <c r="G147" s="203"/>
      <c r="H147" s="204"/>
      <c r="I147" s="186"/>
      <c r="J147" s="188"/>
      <c r="K147" s="214"/>
      <c r="L147" s="216"/>
      <c r="M147" s="120"/>
    </row>
    <row r="148" spans="1:13" ht="12" customHeight="1">
      <c r="A148" s="100">
        <f>A144+1</f>
        <v>39</v>
      </c>
      <c r="B148" s="89"/>
      <c r="C148" s="23" t="s">
        <v>1773</v>
      </c>
      <c r="D148" s="90"/>
      <c r="E148" s="118"/>
      <c r="F148" s="189"/>
      <c r="G148" s="210"/>
      <c r="H148" s="226"/>
      <c r="I148" s="168"/>
      <c r="J148" s="170"/>
      <c r="K148" s="212"/>
      <c r="L148" s="217"/>
      <c r="M148" s="118" t="s">
        <v>1766</v>
      </c>
    </row>
    <row r="149" spans="1:13" ht="12" customHeight="1">
      <c r="A149" s="101"/>
      <c r="B149" s="57"/>
      <c r="C149" s="22"/>
      <c r="D149" s="95"/>
      <c r="E149" s="209"/>
      <c r="F149" s="190"/>
      <c r="G149" s="211"/>
      <c r="H149" s="227"/>
      <c r="I149" s="171"/>
      <c r="J149" s="173"/>
      <c r="K149" s="213"/>
      <c r="L149" s="218"/>
      <c r="M149" s="119"/>
    </row>
    <row r="150" spans="1:13" ht="12" customHeight="1">
      <c r="A150" s="101"/>
      <c r="B150" s="57"/>
      <c r="C150" s="22"/>
      <c r="D150" s="95"/>
      <c r="E150" s="219"/>
      <c r="F150" s="220"/>
      <c r="G150" s="221"/>
      <c r="H150" s="222"/>
      <c r="I150" s="183"/>
      <c r="J150" s="185"/>
      <c r="K150" s="213"/>
      <c r="L150" s="215"/>
      <c r="M150" s="119"/>
    </row>
    <row r="151" spans="1:13" ht="12" customHeight="1">
      <c r="A151" s="102"/>
      <c r="B151" s="57"/>
      <c r="C151" s="24"/>
      <c r="D151" s="95"/>
      <c r="E151" s="120"/>
      <c r="F151" s="202"/>
      <c r="G151" s="203"/>
      <c r="H151" s="204"/>
      <c r="I151" s="186"/>
      <c r="J151" s="188"/>
      <c r="K151" s="214"/>
      <c r="L151" s="216"/>
      <c r="M151" s="120"/>
    </row>
    <row r="152" spans="1:13" ht="12" customHeight="1">
      <c r="A152" s="100">
        <f>A148+1</f>
        <v>40</v>
      </c>
      <c r="B152" s="89"/>
      <c r="C152" s="23" t="s">
        <v>1773</v>
      </c>
      <c r="D152" s="90"/>
      <c r="E152" s="118"/>
      <c r="F152" s="189"/>
      <c r="G152" s="210"/>
      <c r="H152" s="226"/>
      <c r="I152" s="168"/>
      <c r="J152" s="170"/>
      <c r="K152" s="212"/>
      <c r="L152" s="217"/>
      <c r="M152" s="118" t="s">
        <v>1766</v>
      </c>
    </row>
    <row r="153" spans="1:13" ht="12" customHeight="1">
      <c r="A153" s="101"/>
      <c r="B153" s="57"/>
      <c r="C153" s="22"/>
      <c r="D153" s="95"/>
      <c r="E153" s="209"/>
      <c r="F153" s="190"/>
      <c r="G153" s="211"/>
      <c r="H153" s="227"/>
      <c r="I153" s="171"/>
      <c r="J153" s="173"/>
      <c r="K153" s="213"/>
      <c r="L153" s="218"/>
      <c r="M153" s="119"/>
    </row>
    <row r="154" spans="1:13" ht="12" customHeight="1">
      <c r="A154" s="101"/>
      <c r="B154" s="57"/>
      <c r="C154" s="22"/>
      <c r="D154" s="95"/>
      <c r="E154" s="219"/>
      <c r="F154" s="220"/>
      <c r="G154" s="221"/>
      <c r="H154" s="222"/>
      <c r="I154" s="183"/>
      <c r="J154" s="185"/>
      <c r="K154" s="213"/>
      <c r="L154" s="215"/>
      <c r="M154" s="119"/>
    </row>
    <row r="155" spans="1:13" ht="12" customHeight="1">
      <c r="A155" s="102"/>
      <c r="B155" s="57"/>
      <c r="C155" s="24"/>
      <c r="D155" s="95"/>
      <c r="E155" s="120"/>
      <c r="F155" s="202"/>
      <c r="G155" s="203"/>
      <c r="H155" s="204"/>
      <c r="I155" s="186"/>
      <c r="J155" s="188"/>
      <c r="K155" s="214"/>
      <c r="L155" s="216"/>
      <c r="M155" s="120"/>
    </row>
    <row r="156" spans="1:13" ht="12" customHeight="1">
      <c r="A156" s="100">
        <f>A152+1</f>
        <v>41</v>
      </c>
      <c r="B156" s="89"/>
      <c r="C156" s="23" t="s">
        <v>1773</v>
      </c>
      <c r="D156" s="90"/>
      <c r="E156" s="118"/>
      <c r="F156" s="189"/>
      <c r="G156" s="210"/>
      <c r="H156" s="226"/>
      <c r="I156" s="168"/>
      <c r="J156" s="170"/>
      <c r="K156" s="212"/>
      <c r="L156" s="217"/>
      <c r="M156" s="118" t="s">
        <v>1766</v>
      </c>
    </row>
    <row r="157" spans="1:13" ht="12" customHeight="1">
      <c r="A157" s="101"/>
      <c r="B157" s="57"/>
      <c r="C157" s="22"/>
      <c r="D157" s="95"/>
      <c r="E157" s="209"/>
      <c r="F157" s="190"/>
      <c r="G157" s="211"/>
      <c r="H157" s="227"/>
      <c r="I157" s="171"/>
      <c r="J157" s="173"/>
      <c r="K157" s="213"/>
      <c r="L157" s="218"/>
      <c r="M157" s="119"/>
    </row>
    <row r="158" spans="1:13" ht="12" customHeight="1">
      <c r="A158" s="101"/>
      <c r="B158" s="57"/>
      <c r="C158" s="22"/>
      <c r="D158" s="95"/>
      <c r="E158" s="219"/>
      <c r="F158" s="220"/>
      <c r="G158" s="221"/>
      <c r="H158" s="222"/>
      <c r="I158" s="183"/>
      <c r="J158" s="185"/>
      <c r="K158" s="213"/>
      <c r="L158" s="215"/>
      <c r="M158" s="119"/>
    </row>
    <row r="159" spans="1:13" ht="12" customHeight="1">
      <c r="A159" s="102"/>
      <c r="B159" s="57"/>
      <c r="C159" s="24"/>
      <c r="D159" s="95"/>
      <c r="E159" s="120"/>
      <c r="F159" s="202"/>
      <c r="G159" s="203"/>
      <c r="H159" s="204"/>
      <c r="I159" s="186"/>
      <c r="J159" s="188"/>
      <c r="K159" s="214"/>
      <c r="L159" s="216"/>
      <c r="M159" s="120"/>
    </row>
    <row r="160" spans="1:13" ht="12" customHeight="1">
      <c r="A160" s="100">
        <f>A156+1</f>
        <v>42</v>
      </c>
      <c r="B160" s="89"/>
      <c r="C160" s="23" t="s">
        <v>1773</v>
      </c>
      <c r="D160" s="90"/>
      <c r="E160" s="118"/>
      <c r="F160" s="189"/>
      <c r="G160" s="210"/>
      <c r="H160" s="226"/>
      <c r="I160" s="168"/>
      <c r="J160" s="170"/>
      <c r="K160" s="212"/>
      <c r="L160" s="217"/>
      <c r="M160" s="118" t="s">
        <v>1766</v>
      </c>
    </row>
    <row r="161" spans="1:13" ht="12" customHeight="1">
      <c r="A161" s="101"/>
      <c r="B161" s="57"/>
      <c r="C161" s="22"/>
      <c r="D161" s="95"/>
      <c r="E161" s="209"/>
      <c r="F161" s="190"/>
      <c r="G161" s="211"/>
      <c r="H161" s="227"/>
      <c r="I161" s="171"/>
      <c r="J161" s="173"/>
      <c r="K161" s="213"/>
      <c r="L161" s="218"/>
      <c r="M161" s="119"/>
    </row>
    <row r="162" spans="1:13" ht="12" customHeight="1">
      <c r="A162" s="101"/>
      <c r="B162" s="57"/>
      <c r="C162" s="22"/>
      <c r="D162" s="95"/>
      <c r="E162" s="219"/>
      <c r="F162" s="220"/>
      <c r="G162" s="221"/>
      <c r="H162" s="222"/>
      <c r="I162" s="183"/>
      <c r="J162" s="185"/>
      <c r="K162" s="213"/>
      <c r="L162" s="215"/>
      <c r="M162" s="119"/>
    </row>
    <row r="163" spans="1:13" ht="12" customHeight="1">
      <c r="A163" s="102"/>
      <c r="B163" s="57"/>
      <c r="C163" s="24"/>
      <c r="D163" s="95"/>
      <c r="E163" s="120"/>
      <c r="F163" s="202"/>
      <c r="G163" s="203"/>
      <c r="H163" s="204"/>
      <c r="I163" s="186"/>
      <c r="J163" s="188"/>
      <c r="K163" s="214"/>
      <c r="L163" s="216"/>
      <c r="M163" s="120"/>
    </row>
    <row r="164" spans="1:13" ht="12" customHeight="1">
      <c r="A164" s="100">
        <f>A160+1</f>
        <v>43</v>
      </c>
      <c r="B164" s="89"/>
      <c r="C164" s="23" t="s">
        <v>1773</v>
      </c>
      <c r="D164" s="90"/>
      <c r="E164" s="118"/>
      <c r="F164" s="189"/>
      <c r="G164" s="210"/>
      <c r="H164" s="226"/>
      <c r="I164" s="168"/>
      <c r="J164" s="170"/>
      <c r="K164" s="212"/>
      <c r="L164" s="217"/>
      <c r="M164" s="118" t="s">
        <v>1766</v>
      </c>
    </row>
    <row r="165" spans="1:13" ht="12" customHeight="1">
      <c r="A165" s="101"/>
      <c r="B165" s="57"/>
      <c r="C165" s="22"/>
      <c r="D165" s="95"/>
      <c r="E165" s="209"/>
      <c r="F165" s="190"/>
      <c r="G165" s="211"/>
      <c r="H165" s="227"/>
      <c r="I165" s="171"/>
      <c r="J165" s="173"/>
      <c r="K165" s="213"/>
      <c r="L165" s="218"/>
      <c r="M165" s="119"/>
    </row>
    <row r="166" spans="1:13" ht="12" customHeight="1">
      <c r="A166" s="101"/>
      <c r="B166" s="57"/>
      <c r="C166" s="22"/>
      <c r="D166" s="95"/>
      <c r="E166" s="219"/>
      <c r="F166" s="220"/>
      <c r="G166" s="221"/>
      <c r="H166" s="222"/>
      <c r="I166" s="183"/>
      <c r="J166" s="185"/>
      <c r="K166" s="213"/>
      <c r="L166" s="215"/>
      <c r="M166" s="119"/>
    </row>
    <row r="167" spans="1:13" ht="12" customHeight="1">
      <c r="A167" s="102"/>
      <c r="B167" s="57"/>
      <c r="C167" s="24"/>
      <c r="D167" s="95"/>
      <c r="E167" s="120"/>
      <c r="F167" s="202"/>
      <c r="G167" s="203"/>
      <c r="H167" s="204"/>
      <c r="I167" s="186"/>
      <c r="J167" s="188"/>
      <c r="K167" s="214"/>
      <c r="L167" s="216"/>
      <c r="M167" s="120"/>
    </row>
    <row r="168" spans="1:13" ht="12" customHeight="1">
      <c r="A168" s="100">
        <f>A164+1</f>
        <v>44</v>
      </c>
      <c r="B168" s="89"/>
      <c r="C168" s="23" t="s">
        <v>1773</v>
      </c>
      <c r="D168" s="90"/>
      <c r="E168" s="118"/>
      <c r="F168" s="189"/>
      <c r="G168" s="210"/>
      <c r="H168" s="226"/>
      <c r="I168" s="168"/>
      <c r="J168" s="170"/>
      <c r="K168" s="212"/>
      <c r="L168" s="217"/>
      <c r="M168" s="118" t="s">
        <v>1766</v>
      </c>
    </row>
    <row r="169" spans="1:13" ht="12" customHeight="1">
      <c r="A169" s="101"/>
      <c r="B169" s="57"/>
      <c r="C169" s="22"/>
      <c r="D169" s="95"/>
      <c r="E169" s="209"/>
      <c r="F169" s="190"/>
      <c r="G169" s="211"/>
      <c r="H169" s="227"/>
      <c r="I169" s="171"/>
      <c r="J169" s="173"/>
      <c r="K169" s="213"/>
      <c r="L169" s="218"/>
      <c r="M169" s="119"/>
    </row>
    <row r="170" spans="1:13" ht="12" customHeight="1">
      <c r="A170" s="101"/>
      <c r="B170" s="57"/>
      <c r="C170" s="22"/>
      <c r="D170" s="95"/>
      <c r="E170" s="219"/>
      <c r="F170" s="220"/>
      <c r="G170" s="221"/>
      <c r="H170" s="222"/>
      <c r="I170" s="183"/>
      <c r="J170" s="185"/>
      <c r="K170" s="213"/>
      <c r="L170" s="215"/>
      <c r="M170" s="119"/>
    </row>
    <row r="171" spans="1:13" ht="12" customHeight="1">
      <c r="A171" s="102"/>
      <c r="B171" s="57"/>
      <c r="C171" s="24"/>
      <c r="D171" s="95"/>
      <c r="E171" s="120"/>
      <c r="F171" s="202"/>
      <c r="G171" s="203"/>
      <c r="H171" s="204"/>
      <c r="I171" s="186"/>
      <c r="J171" s="188"/>
      <c r="K171" s="214"/>
      <c r="L171" s="216"/>
      <c r="M171" s="120"/>
    </row>
    <row r="172" spans="1:13" ht="12" customHeight="1">
      <c r="A172" s="100">
        <f>A168+1</f>
        <v>45</v>
      </c>
      <c r="B172" s="89"/>
      <c r="C172" s="23" t="s">
        <v>1773</v>
      </c>
      <c r="D172" s="90"/>
      <c r="E172" s="118"/>
      <c r="F172" s="189"/>
      <c r="G172" s="210"/>
      <c r="H172" s="226"/>
      <c r="I172" s="168"/>
      <c r="J172" s="170"/>
      <c r="K172" s="212"/>
      <c r="L172" s="217"/>
      <c r="M172" s="118" t="s">
        <v>1766</v>
      </c>
    </row>
    <row r="173" spans="1:13" ht="12" customHeight="1">
      <c r="A173" s="101"/>
      <c r="B173" s="57"/>
      <c r="C173" s="22"/>
      <c r="D173" s="95"/>
      <c r="E173" s="209"/>
      <c r="F173" s="190"/>
      <c r="G173" s="211"/>
      <c r="H173" s="227"/>
      <c r="I173" s="171"/>
      <c r="J173" s="173"/>
      <c r="K173" s="213"/>
      <c r="L173" s="218"/>
      <c r="M173" s="119"/>
    </row>
    <row r="174" spans="1:13" ht="12" customHeight="1">
      <c r="A174" s="101"/>
      <c r="B174" s="57"/>
      <c r="C174" s="22"/>
      <c r="D174" s="95"/>
      <c r="E174" s="219"/>
      <c r="F174" s="220"/>
      <c r="G174" s="221"/>
      <c r="H174" s="222"/>
      <c r="I174" s="183"/>
      <c r="J174" s="185"/>
      <c r="K174" s="213"/>
      <c r="L174" s="215"/>
      <c r="M174" s="119"/>
    </row>
    <row r="175" spans="1:13" ht="12" customHeight="1">
      <c r="A175" s="102"/>
      <c r="B175" s="57"/>
      <c r="C175" s="24"/>
      <c r="D175" s="95"/>
      <c r="E175" s="120"/>
      <c r="F175" s="202"/>
      <c r="G175" s="203"/>
      <c r="H175" s="204"/>
      <c r="I175" s="186"/>
      <c r="J175" s="188"/>
      <c r="K175" s="214"/>
      <c r="L175" s="216"/>
      <c r="M175" s="120"/>
    </row>
    <row r="176" spans="1:13" ht="12" customHeight="1">
      <c r="A176" s="100">
        <f>A172+1</f>
        <v>46</v>
      </c>
      <c r="B176" s="89"/>
      <c r="C176" s="23" t="s">
        <v>1773</v>
      </c>
      <c r="D176" s="90"/>
      <c r="E176" s="118"/>
      <c r="F176" s="189"/>
      <c r="G176" s="210"/>
      <c r="H176" s="226"/>
      <c r="I176" s="168"/>
      <c r="J176" s="170"/>
      <c r="K176" s="212"/>
      <c r="L176" s="217"/>
      <c r="M176" s="118" t="s">
        <v>1766</v>
      </c>
    </row>
    <row r="177" spans="1:13" ht="12" customHeight="1">
      <c r="A177" s="101"/>
      <c r="B177" s="57"/>
      <c r="C177" s="22"/>
      <c r="D177" s="95"/>
      <c r="E177" s="209"/>
      <c r="F177" s="190"/>
      <c r="G177" s="211"/>
      <c r="H177" s="227"/>
      <c r="I177" s="171"/>
      <c r="J177" s="173"/>
      <c r="K177" s="213"/>
      <c r="L177" s="218"/>
      <c r="M177" s="119"/>
    </row>
    <row r="178" spans="1:13" ht="12" customHeight="1">
      <c r="A178" s="101"/>
      <c r="B178" s="57"/>
      <c r="C178" s="22"/>
      <c r="D178" s="95"/>
      <c r="E178" s="219"/>
      <c r="F178" s="220"/>
      <c r="G178" s="221"/>
      <c r="H178" s="222"/>
      <c r="I178" s="183"/>
      <c r="J178" s="185"/>
      <c r="K178" s="213"/>
      <c r="L178" s="215"/>
      <c r="M178" s="119"/>
    </row>
    <row r="179" spans="1:13" ht="12" customHeight="1">
      <c r="A179" s="102"/>
      <c r="B179" s="57"/>
      <c r="C179" s="24"/>
      <c r="D179" s="95"/>
      <c r="E179" s="120"/>
      <c r="F179" s="202"/>
      <c r="G179" s="203"/>
      <c r="H179" s="204"/>
      <c r="I179" s="186"/>
      <c r="J179" s="188"/>
      <c r="K179" s="214"/>
      <c r="L179" s="216"/>
      <c r="M179" s="120"/>
    </row>
    <row r="180" spans="1:13" ht="12" customHeight="1">
      <c r="A180" s="100">
        <f>A176+1</f>
        <v>47</v>
      </c>
      <c r="B180" s="89"/>
      <c r="C180" s="23" t="s">
        <v>1773</v>
      </c>
      <c r="D180" s="90"/>
      <c r="E180" s="118"/>
      <c r="F180" s="189"/>
      <c r="G180" s="210"/>
      <c r="H180" s="226"/>
      <c r="I180" s="168"/>
      <c r="J180" s="170"/>
      <c r="K180" s="212"/>
      <c r="L180" s="217"/>
      <c r="M180" s="118" t="s">
        <v>1766</v>
      </c>
    </row>
    <row r="181" spans="1:13" ht="12" customHeight="1">
      <c r="A181" s="101"/>
      <c r="B181" s="57"/>
      <c r="C181" s="22"/>
      <c r="D181" s="95"/>
      <c r="E181" s="209"/>
      <c r="F181" s="190"/>
      <c r="G181" s="211"/>
      <c r="H181" s="227"/>
      <c r="I181" s="171"/>
      <c r="J181" s="173"/>
      <c r="K181" s="213"/>
      <c r="L181" s="218"/>
      <c r="M181" s="119"/>
    </row>
    <row r="182" spans="1:13" ht="12" customHeight="1">
      <c r="A182" s="101"/>
      <c r="B182" s="57"/>
      <c r="C182" s="22"/>
      <c r="D182" s="95"/>
      <c r="E182" s="219"/>
      <c r="F182" s="220"/>
      <c r="G182" s="221"/>
      <c r="H182" s="222"/>
      <c r="I182" s="183"/>
      <c r="J182" s="185"/>
      <c r="K182" s="213"/>
      <c r="L182" s="215"/>
      <c r="M182" s="119"/>
    </row>
    <row r="183" spans="1:13" ht="12" customHeight="1">
      <c r="A183" s="102"/>
      <c r="B183" s="57"/>
      <c r="C183" s="24"/>
      <c r="D183" s="95"/>
      <c r="E183" s="120"/>
      <c r="F183" s="202"/>
      <c r="G183" s="203"/>
      <c r="H183" s="204"/>
      <c r="I183" s="186"/>
      <c r="J183" s="188"/>
      <c r="K183" s="214"/>
      <c r="L183" s="216"/>
      <c r="M183" s="120"/>
    </row>
    <row r="184" spans="1:13" ht="12" customHeight="1">
      <c r="A184" s="100">
        <f>A180+1</f>
        <v>48</v>
      </c>
      <c r="B184" s="89"/>
      <c r="C184" s="23" t="s">
        <v>1773</v>
      </c>
      <c r="D184" s="90"/>
      <c r="E184" s="118"/>
      <c r="F184" s="189"/>
      <c r="G184" s="210"/>
      <c r="H184" s="226"/>
      <c r="I184" s="168"/>
      <c r="J184" s="170"/>
      <c r="K184" s="212"/>
      <c r="L184" s="217"/>
      <c r="M184" s="118" t="s">
        <v>1766</v>
      </c>
    </row>
    <row r="185" spans="1:13" ht="12" customHeight="1">
      <c r="A185" s="101"/>
      <c r="B185" s="57"/>
      <c r="C185" s="22"/>
      <c r="D185" s="95"/>
      <c r="E185" s="209"/>
      <c r="F185" s="190"/>
      <c r="G185" s="211"/>
      <c r="H185" s="227"/>
      <c r="I185" s="171"/>
      <c r="J185" s="173"/>
      <c r="K185" s="213"/>
      <c r="L185" s="218"/>
      <c r="M185" s="119"/>
    </row>
    <row r="186" spans="1:13" ht="12" customHeight="1">
      <c r="A186" s="101"/>
      <c r="B186" s="57"/>
      <c r="C186" s="22"/>
      <c r="D186" s="95"/>
      <c r="E186" s="219"/>
      <c r="F186" s="220"/>
      <c r="G186" s="221"/>
      <c r="H186" s="222"/>
      <c r="I186" s="183"/>
      <c r="J186" s="185"/>
      <c r="K186" s="213"/>
      <c r="L186" s="215"/>
      <c r="M186" s="119"/>
    </row>
    <row r="187" spans="1:13" ht="12" customHeight="1">
      <c r="A187" s="102"/>
      <c r="B187" s="58"/>
      <c r="C187" s="24"/>
      <c r="D187" s="97"/>
      <c r="E187" s="120"/>
      <c r="F187" s="202"/>
      <c r="G187" s="203"/>
      <c r="H187" s="204"/>
      <c r="I187" s="186"/>
      <c r="J187" s="188"/>
      <c r="K187" s="214"/>
      <c r="L187" s="216"/>
      <c r="M187" s="120"/>
    </row>
    <row r="188" spans="1:13" ht="12" customHeight="1">
      <c r="A188" s="100">
        <f>A184+1</f>
        <v>49</v>
      </c>
      <c r="B188" s="89"/>
      <c r="C188" s="23" t="s">
        <v>1773</v>
      </c>
      <c r="D188" s="90"/>
      <c r="E188" s="118"/>
      <c r="F188" s="189"/>
      <c r="G188" s="210"/>
      <c r="H188" s="226"/>
      <c r="I188" s="168"/>
      <c r="J188" s="170"/>
      <c r="K188" s="212"/>
      <c r="L188" s="217"/>
      <c r="M188" s="118" t="s">
        <v>1766</v>
      </c>
    </row>
    <row r="189" spans="1:13" ht="12" customHeight="1">
      <c r="A189" s="101"/>
      <c r="B189" s="57"/>
      <c r="C189" s="22"/>
      <c r="D189" s="95"/>
      <c r="E189" s="209"/>
      <c r="F189" s="190"/>
      <c r="G189" s="211"/>
      <c r="H189" s="227"/>
      <c r="I189" s="171"/>
      <c r="J189" s="173"/>
      <c r="K189" s="213"/>
      <c r="L189" s="218"/>
      <c r="M189" s="119"/>
    </row>
    <row r="190" spans="1:13" ht="12" customHeight="1">
      <c r="A190" s="101"/>
      <c r="B190" s="57"/>
      <c r="C190" s="22"/>
      <c r="D190" s="95"/>
      <c r="E190" s="219"/>
      <c r="F190" s="220"/>
      <c r="G190" s="221"/>
      <c r="H190" s="222"/>
      <c r="I190" s="183"/>
      <c r="J190" s="185"/>
      <c r="K190" s="213"/>
      <c r="L190" s="215"/>
      <c r="M190" s="119"/>
    </row>
    <row r="191" spans="1:13" ht="12" customHeight="1">
      <c r="A191" s="102"/>
      <c r="B191" s="57"/>
      <c r="C191" s="24"/>
      <c r="D191" s="95"/>
      <c r="E191" s="120"/>
      <c r="F191" s="202"/>
      <c r="G191" s="203"/>
      <c r="H191" s="204"/>
      <c r="I191" s="186"/>
      <c r="J191" s="188"/>
      <c r="K191" s="214"/>
      <c r="L191" s="216"/>
      <c r="M191" s="120"/>
    </row>
    <row r="192" spans="1:13" ht="12" customHeight="1">
      <c r="A192" s="100">
        <f>A188+1</f>
        <v>50</v>
      </c>
      <c r="B192" s="89"/>
      <c r="C192" s="23" t="s">
        <v>1773</v>
      </c>
      <c r="D192" s="90"/>
      <c r="E192" s="118"/>
      <c r="F192" s="189"/>
      <c r="G192" s="210"/>
      <c r="H192" s="226"/>
      <c r="I192" s="168"/>
      <c r="J192" s="170"/>
      <c r="K192" s="212"/>
      <c r="L192" s="217"/>
      <c r="M192" s="118" t="s">
        <v>1766</v>
      </c>
    </row>
    <row r="193" spans="1:13" ht="12" customHeight="1">
      <c r="A193" s="101"/>
      <c r="B193" s="57"/>
      <c r="C193" s="22"/>
      <c r="D193" s="95"/>
      <c r="E193" s="209"/>
      <c r="F193" s="190"/>
      <c r="G193" s="211"/>
      <c r="H193" s="227"/>
      <c r="I193" s="171"/>
      <c r="J193" s="173"/>
      <c r="K193" s="213"/>
      <c r="L193" s="218"/>
      <c r="M193" s="119"/>
    </row>
    <row r="194" spans="1:13" ht="12" customHeight="1">
      <c r="A194" s="101"/>
      <c r="B194" s="57"/>
      <c r="C194" s="22"/>
      <c r="D194" s="95"/>
      <c r="E194" s="219"/>
      <c r="F194" s="220"/>
      <c r="G194" s="221"/>
      <c r="H194" s="222"/>
      <c r="I194" s="183"/>
      <c r="J194" s="185"/>
      <c r="K194" s="213"/>
      <c r="L194" s="215"/>
      <c r="M194" s="119"/>
    </row>
    <row r="195" spans="1:13" ht="12" customHeight="1">
      <c r="A195" s="102"/>
      <c r="B195" s="57"/>
      <c r="C195" s="24"/>
      <c r="D195" s="95"/>
      <c r="E195" s="120"/>
      <c r="F195" s="202"/>
      <c r="G195" s="203"/>
      <c r="H195" s="204"/>
      <c r="I195" s="186"/>
      <c r="J195" s="188"/>
      <c r="K195" s="214"/>
      <c r="L195" s="216"/>
      <c r="M195" s="120"/>
    </row>
    <row r="196" spans="1:13" ht="12" customHeight="1">
      <c r="A196" s="100">
        <f>A192+1</f>
        <v>51</v>
      </c>
      <c r="B196" s="89"/>
      <c r="C196" s="23" t="s">
        <v>1773</v>
      </c>
      <c r="D196" s="90"/>
      <c r="E196" s="118"/>
      <c r="F196" s="189"/>
      <c r="G196" s="210"/>
      <c r="H196" s="226"/>
      <c r="I196" s="168"/>
      <c r="J196" s="170"/>
      <c r="K196" s="212"/>
      <c r="L196" s="217"/>
      <c r="M196" s="118" t="s">
        <v>1766</v>
      </c>
    </row>
    <row r="197" spans="1:13" ht="12" customHeight="1">
      <c r="A197" s="101"/>
      <c r="B197" s="57"/>
      <c r="C197" s="22"/>
      <c r="D197" s="95"/>
      <c r="E197" s="209"/>
      <c r="F197" s="190"/>
      <c r="G197" s="211"/>
      <c r="H197" s="227"/>
      <c r="I197" s="171"/>
      <c r="J197" s="173"/>
      <c r="K197" s="213"/>
      <c r="L197" s="218"/>
      <c r="M197" s="119"/>
    </row>
    <row r="198" spans="1:13" ht="12" customHeight="1">
      <c r="A198" s="101"/>
      <c r="B198" s="57"/>
      <c r="C198" s="22"/>
      <c r="D198" s="95"/>
      <c r="E198" s="219"/>
      <c r="F198" s="220"/>
      <c r="G198" s="221"/>
      <c r="H198" s="222"/>
      <c r="I198" s="183"/>
      <c r="J198" s="185"/>
      <c r="K198" s="213"/>
      <c r="L198" s="215"/>
      <c r="M198" s="119"/>
    </row>
    <row r="199" spans="1:13" ht="12" customHeight="1">
      <c r="A199" s="102"/>
      <c r="B199" s="57"/>
      <c r="C199" s="24"/>
      <c r="D199" s="95"/>
      <c r="E199" s="120"/>
      <c r="F199" s="202"/>
      <c r="G199" s="203"/>
      <c r="H199" s="204"/>
      <c r="I199" s="186"/>
      <c r="J199" s="188"/>
      <c r="K199" s="214"/>
      <c r="L199" s="216"/>
      <c r="M199" s="120"/>
    </row>
    <row r="200" spans="1:13" ht="12" customHeight="1">
      <c r="A200" s="100">
        <f>A196+1</f>
        <v>52</v>
      </c>
      <c r="B200" s="89"/>
      <c r="C200" s="23" t="s">
        <v>1773</v>
      </c>
      <c r="D200" s="90"/>
      <c r="E200" s="118"/>
      <c r="F200" s="189"/>
      <c r="G200" s="210"/>
      <c r="H200" s="226"/>
      <c r="I200" s="168"/>
      <c r="J200" s="170"/>
      <c r="K200" s="212"/>
      <c r="L200" s="217"/>
      <c r="M200" s="118" t="s">
        <v>1766</v>
      </c>
    </row>
    <row r="201" spans="1:13" ht="12" customHeight="1">
      <c r="A201" s="101"/>
      <c r="B201" s="57"/>
      <c r="C201" s="22"/>
      <c r="D201" s="95"/>
      <c r="E201" s="209"/>
      <c r="F201" s="190"/>
      <c r="G201" s="211"/>
      <c r="H201" s="227"/>
      <c r="I201" s="171"/>
      <c r="J201" s="173"/>
      <c r="K201" s="213"/>
      <c r="L201" s="218"/>
      <c r="M201" s="119"/>
    </row>
    <row r="202" spans="1:13" ht="12" customHeight="1">
      <c r="A202" s="101"/>
      <c r="B202" s="57"/>
      <c r="C202" s="22"/>
      <c r="D202" s="95"/>
      <c r="E202" s="219"/>
      <c r="F202" s="220"/>
      <c r="G202" s="221"/>
      <c r="H202" s="222"/>
      <c r="I202" s="183"/>
      <c r="J202" s="185"/>
      <c r="K202" s="213"/>
      <c r="L202" s="215"/>
      <c r="M202" s="119"/>
    </row>
    <row r="203" spans="1:13" ht="12" customHeight="1">
      <c r="A203" s="102"/>
      <c r="B203" s="57"/>
      <c r="C203" s="24"/>
      <c r="D203" s="95"/>
      <c r="E203" s="120"/>
      <c r="F203" s="202"/>
      <c r="G203" s="203"/>
      <c r="H203" s="204"/>
      <c r="I203" s="186"/>
      <c r="J203" s="188"/>
      <c r="K203" s="214"/>
      <c r="L203" s="216"/>
      <c r="M203" s="120"/>
    </row>
    <row r="204" spans="1:13" ht="12" customHeight="1">
      <c r="A204" s="100">
        <f>A200+1</f>
        <v>53</v>
      </c>
      <c r="B204" s="89"/>
      <c r="C204" s="23" t="s">
        <v>1773</v>
      </c>
      <c r="D204" s="90"/>
      <c r="E204" s="118"/>
      <c r="F204" s="189"/>
      <c r="G204" s="210"/>
      <c r="H204" s="226"/>
      <c r="I204" s="168"/>
      <c r="J204" s="170"/>
      <c r="K204" s="212"/>
      <c r="L204" s="217"/>
      <c r="M204" s="118" t="s">
        <v>1766</v>
      </c>
    </row>
    <row r="205" spans="1:13" ht="12" customHeight="1">
      <c r="A205" s="101"/>
      <c r="B205" s="57"/>
      <c r="C205" s="22"/>
      <c r="D205" s="95"/>
      <c r="E205" s="209"/>
      <c r="F205" s="190"/>
      <c r="G205" s="211"/>
      <c r="H205" s="227"/>
      <c r="I205" s="171"/>
      <c r="J205" s="173"/>
      <c r="K205" s="213"/>
      <c r="L205" s="218"/>
      <c r="M205" s="119"/>
    </row>
    <row r="206" spans="1:13" ht="12" customHeight="1">
      <c r="A206" s="101"/>
      <c r="B206" s="57"/>
      <c r="C206" s="22"/>
      <c r="D206" s="95"/>
      <c r="E206" s="219"/>
      <c r="F206" s="220"/>
      <c r="G206" s="221"/>
      <c r="H206" s="222"/>
      <c r="I206" s="183"/>
      <c r="J206" s="185"/>
      <c r="K206" s="213"/>
      <c r="L206" s="215"/>
      <c r="M206" s="119"/>
    </row>
    <row r="207" spans="1:13" ht="12" customHeight="1">
      <c r="A207" s="102"/>
      <c r="B207" s="57"/>
      <c r="C207" s="24"/>
      <c r="D207" s="95"/>
      <c r="E207" s="120"/>
      <c r="F207" s="202"/>
      <c r="G207" s="203"/>
      <c r="H207" s="204"/>
      <c r="I207" s="186"/>
      <c r="J207" s="188"/>
      <c r="K207" s="214"/>
      <c r="L207" s="216"/>
      <c r="M207" s="120"/>
    </row>
    <row r="208" spans="1:13" ht="12" customHeight="1">
      <c r="A208" s="100">
        <f>A204+1</f>
        <v>54</v>
      </c>
      <c r="B208" s="89"/>
      <c r="C208" s="23" t="s">
        <v>1773</v>
      </c>
      <c r="D208" s="90"/>
      <c r="E208" s="118"/>
      <c r="F208" s="189"/>
      <c r="G208" s="210"/>
      <c r="H208" s="226"/>
      <c r="I208" s="168"/>
      <c r="J208" s="170"/>
      <c r="K208" s="212"/>
      <c r="L208" s="217"/>
      <c r="M208" s="118" t="s">
        <v>1766</v>
      </c>
    </row>
    <row r="209" spans="1:13" ht="12" customHeight="1">
      <c r="A209" s="101"/>
      <c r="B209" s="57"/>
      <c r="C209" s="22"/>
      <c r="D209" s="95"/>
      <c r="E209" s="209"/>
      <c r="F209" s="190"/>
      <c r="G209" s="211"/>
      <c r="H209" s="227"/>
      <c r="I209" s="171"/>
      <c r="J209" s="173"/>
      <c r="K209" s="213"/>
      <c r="L209" s="218"/>
      <c r="M209" s="119"/>
    </row>
    <row r="210" spans="1:13" ht="12" customHeight="1">
      <c r="A210" s="101"/>
      <c r="B210" s="57"/>
      <c r="C210" s="22"/>
      <c r="D210" s="95"/>
      <c r="E210" s="219"/>
      <c r="F210" s="220"/>
      <c r="G210" s="221"/>
      <c r="H210" s="222"/>
      <c r="I210" s="183"/>
      <c r="J210" s="185"/>
      <c r="K210" s="213"/>
      <c r="L210" s="215"/>
      <c r="M210" s="119"/>
    </row>
    <row r="211" spans="1:13" ht="12" customHeight="1">
      <c r="A211" s="102"/>
      <c r="B211" s="57"/>
      <c r="C211" s="24"/>
      <c r="D211" s="95"/>
      <c r="E211" s="120"/>
      <c r="F211" s="202"/>
      <c r="G211" s="203"/>
      <c r="H211" s="204"/>
      <c r="I211" s="186"/>
      <c r="J211" s="188"/>
      <c r="K211" s="214"/>
      <c r="L211" s="216"/>
      <c r="M211" s="120"/>
    </row>
    <row r="212" spans="1:13" ht="12" customHeight="1">
      <c r="A212" s="100">
        <f>A208+1</f>
        <v>55</v>
      </c>
      <c r="B212" s="89"/>
      <c r="C212" s="23" t="s">
        <v>1773</v>
      </c>
      <c r="D212" s="90"/>
      <c r="E212" s="118"/>
      <c r="F212" s="189"/>
      <c r="G212" s="210"/>
      <c r="H212" s="226"/>
      <c r="I212" s="168"/>
      <c r="J212" s="170"/>
      <c r="K212" s="212"/>
      <c r="L212" s="217"/>
      <c r="M212" s="118" t="s">
        <v>1766</v>
      </c>
    </row>
    <row r="213" spans="1:13" ht="12" customHeight="1">
      <c r="A213" s="101"/>
      <c r="B213" s="57"/>
      <c r="C213" s="22"/>
      <c r="D213" s="95"/>
      <c r="E213" s="209"/>
      <c r="F213" s="190"/>
      <c r="G213" s="211"/>
      <c r="H213" s="227"/>
      <c r="I213" s="171"/>
      <c r="J213" s="173"/>
      <c r="K213" s="213"/>
      <c r="L213" s="218"/>
      <c r="M213" s="119"/>
    </row>
    <row r="214" spans="1:13" ht="12" customHeight="1">
      <c r="A214" s="101"/>
      <c r="B214" s="57"/>
      <c r="C214" s="22"/>
      <c r="D214" s="95"/>
      <c r="E214" s="219"/>
      <c r="F214" s="220"/>
      <c r="G214" s="221"/>
      <c r="H214" s="222"/>
      <c r="I214" s="183"/>
      <c r="J214" s="185"/>
      <c r="K214" s="213"/>
      <c r="L214" s="215"/>
      <c r="M214" s="119"/>
    </row>
    <row r="215" spans="1:13" ht="12" customHeight="1">
      <c r="A215" s="102"/>
      <c r="B215" s="57"/>
      <c r="C215" s="24"/>
      <c r="D215" s="95"/>
      <c r="E215" s="120"/>
      <c r="F215" s="202"/>
      <c r="G215" s="203"/>
      <c r="H215" s="204"/>
      <c r="I215" s="186"/>
      <c r="J215" s="188"/>
      <c r="K215" s="214"/>
      <c r="L215" s="216"/>
      <c r="M215" s="120"/>
    </row>
    <row r="216" spans="1:13" ht="12" customHeight="1">
      <c r="A216" s="100">
        <f>A212+1</f>
        <v>56</v>
      </c>
      <c r="B216" s="89"/>
      <c r="C216" s="23" t="s">
        <v>1773</v>
      </c>
      <c r="D216" s="90"/>
      <c r="E216" s="118"/>
      <c r="F216" s="189"/>
      <c r="G216" s="210"/>
      <c r="H216" s="226"/>
      <c r="I216" s="168"/>
      <c r="J216" s="170"/>
      <c r="K216" s="212"/>
      <c r="L216" s="217"/>
      <c r="M216" s="118" t="s">
        <v>1766</v>
      </c>
    </row>
    <row r="217" spans="1:13" ht="12" customHeight="1">
      <c r="A217" s="101"/>
      <c r="B217" s="57"/>
      <c r="C217" s="22"/>
      <c r="D217" s="95"/>
      <c r="E217" s="209"/>
      <c r="F217" s="190"/>
      <c r="G217" s="211"/>
      <c r="H217" s="227"/>
      <c r="I217" s="171"/>
      <c r="J217" s="173"/>
      <c r="K217" s="213"/>
      <c r="L217" s="218"/>
      <c r="M217" s="119"/>
    </row>
    <row r="218" spans="1:13" ht="12" customHeight="1">
      <c r="A218" s="101"/>
      <c r="B218" s="57"/>
      <c r="C218" s="22"/>
      <c r="D218" s="95"/>
      <c r="E218" s="219"/>
      <c r="F218" s="220"/>
      <c r="G218" s="221"/>
      <c r="H218" s="222"/>
      <c r="I218" s="183"/>
      <c r="J218" s="185"/>
      <c r="K218" s="213"/>
      <c r="L218" s="215"/>
      <c r="M218" s="119"/>
    </row>
    <row r="219" spans="1:13" ht="12" customHeight="1">
      <c r="A219" s="102"/>
      <c r="B219" s="57"/>
      <c r="C219" s="24"/>
      <c r="D219" s="95"/>
      <c r="E219" s="120"/>
      <c r="F219" s="202"/>
      <c r="G219" s="203"/>
      <c r="H219" s="204"/>
      <c r="I219" s="186"/>
      <c r="J219" s="188"/>
      <c r="K219" s="214"/>
      <c r="L219" s="216"/>
      <c r="M219" s="120"/>
    </row>
    <row r="220" spans="1:13" ht="12" customHeight="1">
      <c r="A220" s="100">
        <f>A216+1</f>
        <v>57</v>
      </c>
      <c r="B220" s="89"/>
      <c r="C220" s="23" t="s">
        <v>1773</v>
      </c>
      <c r="D220" s="90"/>
      <c r="E220" s="118"/>
      <c r="F220" s="189"/>
      <c r="G220" s="210"/>
      <c r="H220" s="226"/>
      <c r="I220" s="168"/>
      <c r="J220" s="170"/>
      <c r="K220" s="212"/>
      <c r="L220" s="217"/>
      <c r="M220" s="118" t="s">
        <v>1766</v>
      </c>
    </row>
    <row r="221" spans="1:13" ht="12" customHeight="1">
      <c r="A221" s="101"/>
      <c r="B221" s="57"/>
      <c r="C221" s="22"/>
      <c r="D221" s="95"/>
      <c r="E221" s="209"/>
      <c r="F221" s="190"/>
      <c r="G221" s="211"/>
      <c r="H221" s="227"/>
      <c r="I221" s="171"/>
      <c r="J221" s="173"/>
      <c r="K221" s="213"/>
      <c r="L221" s="218"/>
      <c r="M221" s="119"/>
    </row>
    <row r="222" spans="1:13" ht="12" customHeight="1">
      <c r="A222" s="101"/>
      <c r="B222" s="57"/>
      <c r="C222" s="22"/>
      <c r="D222" s="95"/>
      <c r="E222" s="219"/>
      <c r="F222" s="220"/>
      <c r="G222" s="221"/>
      <c r="H222" s="222"/>
      <c r="I222" s="183"/>
      <c r="J222" s="185"/>
      <c r="K222" s="213"/>
      <c r="L222" s="215"/>
      <c r="M222" s="119"/>
    </row>
    <row r="223" spans="1:13" ht="12" customHeight="1">
      <c r="A223" s="102"/>
      <c r="B223" s="57"/>
      <c r="C223" s="24"/>
      <c r="D223" s="95"/>
      <c r="E223" s="120"/>
      <c r="F223" s="202"/>
      <c r="G223" s="203"/>
      <c r="H223" s="204"/>
      <c r="I223" s="186"/>
      <c r="J223" s="188"/>
      <c r="K223" s="214"/>
      <c r="L223" s="216"/>
      <c r="M223" s="120"/>
    </row>
    <row r="224" spans="1:13" ht="12" customHeight="1">
      <c r="A224" s="100">
        <f>A220+1</f>
        <v>58</v>
      </c>
      <c r="B224" s="89"/>
      <c r="C224" s="23" t="s">
        <v>1773</v>
      </c>
      <c r="D224" s="90"/>
      <c r="E224" s="118"/>
      <c r="F224" s="189"/>
      <c r="G224" s="210"/>
      <c r="H224" s="226"/>
      <c r="I224" s="168"/>
      <c r="J224" s="170"/>
      <c r="K224" s="212"/>
      <c r="L224" s="217"/>
      <c r="M224" s="118" t="s">
        <v>1766</v>
      </c>
    </row>
    <row r="225" spans="1:13" ht="12" customHeight="1">
      <c r="A225" s="101"/>
      <c r="B225" s="57"/>
      <c r="C225" s="22"/>
      <c r="D225" s="95"/>
      <c r="E225" s="209"/>
      <c r="F225" s="190"/>
      <c r="G225" s="211"/>
      <c r="H225" s="227"/>
      <c r="I225" s="171"/>
      <c r="J225" s="173"/>
      <c r="K225" s="213"/>
      <c r="L225" s="218"/>
      <c r="M225" s="119"/>
    </row>
    <row r="226" spans="1:13" ht="12" customHeight="1">
      <c r="A226" s="101"/>
      <c r="B226" s="57"/>
      <c r="C226" s="22"/>
      <c r="D226" s="95"/>
      <c r="E226" s="219"/>
      <c r="F226" s="220"/>
      <c r="G226" s="221"/>
      <c r="H226" s="222"/>
      <c r="I226" s="183"/>
      <c r="J226" s="185"/>
      <c r="K226" s="213"/>
      <c r="L226" s="215"/>
      <c r="M226" s="119"/>
    </row>
    <row r="227" spans="1:13" ht="12" customHeight="1">
      <c r="A227" s="102"/>
      <c r="B227" s="57"/>
      <c r="C227" s="24"/>
      <c r="D227" s="95"/>
      <c r="E227" s="120"/>
      <c r="F227" s="202"/>
      <c r="G227" s="203"/>
      <c r="H227" s="204"/>
      <c r="I227" s="186"/>
      <c r="J227" s="188"/>
      <c r="K227" s="214"/>
      <c r="L227" s="216"/>
      <c r="M227" s="120"/>
    </row>
    <row r="228" spans="1:13" ht="12" customHeight="1">
      <c r="A228" s="100">
        <f>A224+1</f>
        <v>59</v>
      </c>
      <c r="B228" s="89"/>
      <c r="C228" s="23" t="s">
        <v>1773</v>
      </c>
      <c r="D228" s="90"/>
      <c r="E228" s="118"/>
      <c r="F228" s="189"/>
      <c r="G228" s="210"/>
      <c r="H228" s="226"/>
      <c r="I228" s="168"/>
      <c r="J228" s="170"/>
      <c r="K228" s="212"/>
      <c r="L228" s="217"/>
      <c r="M228" s="118" t="s">
        <v>1766</v>
      </c>
    </row>
    <row r="229" spans="1:13" ht="12" customHeight="1">
      <c r="A229" s="101"/>
      <c r="B229" s="57"/>
      <c r="C229" s="22"/>
      <c r="D229" s="95"/>
      <c r="E229" s="209"/>
      <c r="F229" s="190"/>
      <c r="G229" s="211"/>
      <c r="H229" s="227"/>
      <c r="I229" s="171"/>
      <c r="J229" s="173"/>
      <c r="K229" s="213"/>
      <c r="L229" s="218"/>
      <c r="M229" s="119"/>
    </row>
    <row r="230" spans="1:13" ht="12" customHeight="1">
      <c r="A230" s="101"/>
      <c r="B230" s="57"/>
      <c r="C230" s="22"/>
      <c r="D230" s="95"/>
      <c r="E230" s="219"/>
      <c r="F230" s="220"/>
      <c r="G230" s="221"/>
      <c r="H230" s="222"/>
      <c r="I230" s="183"/>
      <c r="J230" s="185"/>
      <c r="K230" s="213"/>
      <c r="L230" s="215"/>
      <c r="M230" s="119"/>
    </row>
    <row r="231" spans="1:13" ht="12" customHeight="1">
      <c r="A231" s="102"/>
      <c r="B231" s="57"/>
      <c r="C231" s="24"/>
      <c r="D231" s="95"/>
      <c r="E231" s="120"/>
      <c r="F231" s="202"/>
      <c r="G231" s="203"/>
      <c r="H231" s="204"/>
      <c r="I231" s="186"/>
      <c r="J231" s="188"/>
      <c r="K231" s="214"/>
      <c r="L231" s="216"/>
      <c r="M231" s="120"/>
    </row>
    <row r="232" spans="1:13" ht="12" customHeight="1">
      <c r="A232" s="100">
        <f>A228+1</f>
        <v>60</v>
      </c>
      <c r="B232" s="89"/>
      <c r="C232" s="23" t="s">
        <v>1773</v>
      </c>
      <c r="D232" s="90"/>
      <c r="E232" s="118"/>
      <c r="F232" s="189"/>
      <c r="G232" s="210"/>
      <c r="H232" s="226"/>
      <c r="I232" s="168"/>
      <c r="J232" s="170"/>
      <c r="K232" s="212"/>
      <c r="L232" s="217"/>
      <c r="M232" s="118" t="s">
        <v>1766</v>
      </c>
    </row>
    <row r="233" spans="1:13" ht="12" customHeight="1">
      <c r="A233" s="101"/>
      <c r="B233" s="57"/>
      <c r="C233" s="22"/>
      <c r="D233" s="95"/>
      <c r="E233" s="209"/>
      <c r="F233" s="190"/>
      <c r="G233" s="211"/>
      <c r="H233" s="227"/>
      <c r="I233" s="171"/>
      <c r="J233" s="173"/>
      <c r="K233" s="213"/>
      <c r="L233" s="218"/>
      <c r="M233" s="119"/>
    </row>
    <row r="234" spans="1:13" ht="12" customHeight="1">
      <c r="A234" s="101"/>
      <c r="B234" s="57"/>
      <c r="C234" s="22"/>
      <c r="D234" s="95"/>
      <c r="E234" s="219"/>
      <c r="F234" s="220"/>
      <c r="G234" s="221"/>
      <c r="H234" s="222"/>
      <c r="I234" s="183"/>
      <c r="J234" s="185"/>
      <c r="K234" s="213"/>
      <c r="L234" s="215"/>
      <c r="M234" s="119"/>
    </row>
    <row r="235" spans="1:13" ht="12" customHeight="1">
      <c r="A235" s="102"/>
      <c r="B235" s="57"/>
      <c r="C235" s="24"/>
      <c r="D235" s="95"/>
      <c r="E235" s="120"/>
      <c r="F235" s="202"/>
      <c r="G235" s="203"/>
      <c r="H235" s="204"/>
      <c r="I235" s="186"/>
      <c r="J235" s="188"/>
      <c r="K235" s="214"/>
      <c r="L235" s="216"/>
      <c r="M235" s="120"/>
    </row>
    <row r="236" spans="1:13" ht="12" customHeight="1">
      <c r="A236" s="100">
        <f>A232+1</f>
        <v>61</v>
      </c>
      <c r="B236" s="89"/>
      <c r="C236" s="23" t="s">
        <v>1773</v>
      </c>
      <c r="D236" s="90"/>
      <c r="E236" s="118"/>
      <c r="F236" s="189"/>
      <c r="G236" s="210"/>
      <c r="H236" s="226"/>
      <c r="I236" s="168"/>
      <c r="J236" s="170"/>
      <c r="K236" s="212"/>
      <c r="L236" s="217"/>
      <c r="M236" s="118" t="s">
        <v>1766</v>
      </c>
    </row>
    <row r="237" spans="1:13" ht="12" customHeight="1">
      <c r="A237" s="101"/>
      <c r="B237" s="57"/>
      <c r="C237" s="22"/>
      <c r="D237" s="95"/>
      <c r="E237" s="209"/>
      <c r="F237" s="190"/>
      <c r="G237" s="211"/>
      <c r="H237" s="227"/>
      <c r="I237" s="171"/>
      <c r="J237" s="173"/>
      <c r="K237" s="213"/>
      <c r="L237" s="218"/>
      <c r="M237" s="119"/>
    </row>
    <row r="238" spans="1:13" ht="12" customHeight="1">
      <c r="A238" s="101"/>
      <c r="B238" s="57"/>
      <c r="C238" s="22"/>
      <c r="D238" s="95"/>
      <c r="E238" s="219"/>
      <c r="F238" s="220"/>
      <c r="G238" s="221"/>
      <c r="H238" s="222"/>
      <c r="I238" s="183"/>
      <c r="J238" s="185"/>
      <c r="K238" s="213"/>
      <c r="L238" s="215"/>
      <c r="M238" s="119"/>
    </row>
    <row r="239" spans="1:13" ht="12" customHeight="1">
      <c r="A239" s="102"/>
      <c r="B239" s="57"/>
      <c r="C239" s="24"/>
      <c r="D239" s="95"/>
      <c r="E239" s="120"/>
      <c r="F239" s="202"/>
      <c r="G239" s="203"/>
      <c r="H239" s="204"/>
      <c r="I239" s="186"/>
      <c r="J239" s="188"/>
      <c r="K239" s="214"/>
      <c r="L239" s="216"/>
      <c r="M239" s="120"/>
    </row>
    <row r="240" spans="1:13" ht="12" customHeight="1">
      <c r="A240" s="100">
        <f>A236+1</f>
        <v>62</v>
      </c>
      <c r="B240" s="89"/>
      <c r="C240" s="23" t="s">
        <v>1773</v>
      </c>
      <c r="D240" s="90"/>
      <c r="E240" s="118"/>
      <c r="F240" s="189"/>
      <c r="G240" s="210"/>
      <c r="H240" s="226"/>
      <c r="I240" s="168"/>
      <c r="J240" s="170"/>
      <c r="K240" s="212"/>
      <c r="L240" s="217"/>
      <c r="M240" s="118" t="s">
        <v>1766</v>
      </c>
    </row>
    <row r="241" spans="1:13" ht="12" customHeight="1">
      <c r="A241" s="101"/>
      <c r="B241" s="57"/>
      <c r="C241" s="22"/>
      <c r="D241" s="95"/>
      <c r="E241" s="209"/>
      <c r="F241" s="190"/>
      <c r="G241" s="211"/>
      <c r="H241" s="227"/>
      <c r="I241" s="171"/>
      <c r="J241" s="173"/>
      <c r="K241" s="213"/>
      <c r="L241" s="218"/>
      <c r="M241" s="119"/>
    </row>
    <row r="242" spans="1:13" ht="12" customHeight="1">
      <c r="A242" s="101"/>
      <c r="B242" s="57"/>
      <c r="C242" s="22"/>
      <c r="D242" s="95"/>
      <c r="E242" s="219"/>
      <c r="F242" s="220"/>
      <c r="G242" s="221"/>
      <c r="H242" s="222"/>
      <c r="I242" s="183"/>
      <c r="J242" s="185"/>
      <c r="K242" s="213"/>
      <c r="L242" s="215"/>
      <c r="M242" s="119"/>
    </row>
    <row r="243" spans="1:13" ht="12" customHeight="1">
      <c r="A243" s="102"/>
      <c r="B243" s="57"/>
      <c r="C243" s="24"/>
      <c r="D243" s="95"/>
      <c r="E243" s="120"/>
      <c r="F243" s="202"/>
      <c r="G243" s="203"/>
      <c r="H243" s="204"/>
      <c r="I243" s="186"/>
      <c r="J243" s="188"/>
      <c r="K243" s="214"/>
      <c r="L243" s="216"/>
      <c r="M243" s="120"/>
    </row>
    <row r="244" spans="1:13" ht="12" customHeight="1">
      <c r="A244" s="100">
        <f>A240+1</f>
        <v>63</v>
      </c>
      <c r="B244" s="89"/>
      <c r="C244" s="23" t="s">
        <v>1773</v>
      </c>
      <c r="D244" s="90"/>
      <c r="E244" s="118"/>
      <c r="F244" s="189"/>
      <c r="G244" s="210"/>
      <c r="H244" s="226"/>
      <c r="I244" s="168"/>
      <c r="J244" s="170"/>
      <c r="K244" s="212"/>
      <c r="L244" s="217"/>
      <c r="M244" s="118" t="s">
        <v>1766</v>
      </c>
    </row>
    <row r="245" spans="1:13" ht="12" customHeight="1">
      <c r="A245" s="101"/>
      <c r="B245" s="57"/>
      <c r="C245" s="22"/>
      <c r="D245" s="95"/>
      <c r="E245" s="209"/>
      <c r="F245" s="190"/>
      <c r="G245" s="211"/>
      <c r="H245" s="227"/>
      <c r="I245" s="171"/>
      <c r="J245" s="173"/>
      <c r="K245" s="213"/>
      <c r="L245" s="218"/>
      <c r="M245" s="119"/>
    </row>
    <row r="246" spans="1:13" ht="12" customHeight="1">
      <c r="A246" s="101"/>
      <c r="B246" s="57"/>
      <c r="C246" s="22"/>
      <c r="D246" s="95"/>
      <c r="E246" s="219"/>
      <c r="F246" s="220"/>
      <c r="G246" s="221"/>
      <c r="H246" s="222"/>
      <c r="I246" s="183"/>
      <c r="J246" s="185"/>
      <c r="K246" s="213"/>
      <c r="L246" s="215"/>
      <c r="M246" s="119"/>
    </row>
    <row r="247" spans="1:13" ht="12" customHeight="1">
      <c r="A247" s="102"/>
      <c r="B247" s="58"/>
      <c r="C247" s="24"/>
      <c r="D247" s="97"/>
      <c r="E247" s="120"/>
      <c r="F247" s="202"/>
      <c r="G247" s="203"/>
      <c r="H247" s="204"/>
      <c r="I247" s="186"/>
      <c r="J247" s="188"/>
      <c r="K247" s="214"/>
      <c r="L247" s="216"/>
      <c r="M247" s="120"/>
    </row>
    <row r="248" spans="1:13" ht="12" customHeight="1">
      <c r="A248" s="100">
        <f>A244+1</f>
        <v>64</v>
      </c>
      <c r="B248" s="89"/>
      <c r="C248" s="23" t="s">
        <v>1773</v>
      </c>
      <c r="D248" s="90"/>
      <c r="E248" s="118"/>
      <c r="F248" s="189"/>
      <c r="G248" s="210"/>
      <c r="H248" s="226"/>
      <c r="I248" s="168"/>
      <c r="J248" s="170"/>
      <c r="K248" s="212"/>
      <c r="L248" s="217"/>
      <c r="M248" s="118" t="s">
        <v>1766</v>
      </c>
    </row>
    <row r="249" spans="1:13" ht="12" customHeight="1">
      <c r="A249" s="101"/>
      <c r="B249" s="57"/>
      <c r="C249" s="22"/>
      <c r="D249" s="95"/>
      <c r="E249" s="209"/>
      <c r="F249" s="190"/>
      <c r="G249" s="211"/>
      <c r="H249" s="227"/>
      <c r="I249" s="171"/>
      <c r="J249" s="173"/>
      <c r="K249" s="213"/>
      <c r="L249" s="218"/>
      <c r="M249" s="119"/>
    </row>
    <row r="250" spans="1:13" ht="12" customHeight="1">
      <c r="A250" s="101"/>
      <c r="B250" s="57"/>
      <c r="C250" s="22"/>
      <c r="D250" s="95"/>
      <c r="E250" s="219"/>
      <c r="F250" s="220"/>
      <c r="G250" s="221"/>
      <c r="H250" s="222"/>
      <c r="I250" s="183"/>
      <c r="J250" s="185"/>
      <c r="K250" s="213"/>
      <c r="L250" s="215"/>
      <c r="M250" s="119"/>
    </row>
    <row r="251" spans="1:13" ht="12" customHeight="1">
      <c r="A251" s="102"/>
      <c r="B251" s="57"/>
      <c r="C251" s="24"/>
      <c r="D251" s="95"/>
      <c r="E251" s="120"/>
      <c r="F251" s="202"/>
      <c r="G251" s="203"/>
      <c r="H251" s="204"/>
      <c r="I251" s="186"/>
      <c r="J251" s="188"/>
      <c r="K251" s="214"/>
      <c r="L251" s="216"/>
      <c r="M251" s="120"/>
    </row>
    <row r="252" spans="1:13" ht="12" customHeight="1">
      <c r="A252" s="100">
        <f>A248+1</f>
        <v>65</v>
      </c>
      <c r="B252" s="89"/>
      <c r="C252" s="23" t="s">
        <v>1773</v>
      </c>
      <c r="D252" s="90"/>
      <c r="E252" s="118"/>
      <c r="F252" s="189"/>
      <c r="G252" s="210"/>
      <c r="H252" s="226"/>
      <c r="I252" s="168"/>
      <c r="J252" s="170"/>
      <c r="K252" s="212"/>
      <c r="L252" s="217"/>
      <c r="M252" s="118" t="s">
        <v>1766</v>
      </c>
    </row>
    <row r="253" spans="1:13" ht="12" customHeight="1">
      <c r="A253" s="101"/>
      <c r="B253" s="57"/>
      <c r="C253" s="22"/>
      <c r="D253" s="95"/>
      <c r="E253" s="209"/>
      <c r="F253" s="190"/>
      <c r="G253" s="211"/>
      <c r="H253" s="227"/>
      <c r="I253" s="171"/>
      <c r="J253" s="173"/>
      <c r="K253" s="213"/>
      <c r="L253" s="218"/>
      <c r="M253" s="119"/>
    </row>
    <row r="254" spans="1:13" ht="12" customHeight="1">
      <c r="A254" s="101"/>
      <c r="B254" s="57"/>
      <c r="C254" s="22"/>
      <c r="D254" s="95"/>
      <c r="E254" s="219"/>
      <c r="F254" s="220"/>
      <c r="G254" s="221"/>
      <c r="H254" s="222"/>
      <c r="I254" s="183"/>
      <c r="J254" s="185"/>
      <c r="K254" s="213"/>
      <c r="L254" s="215"/>
      <c r="M254" s="119"/>
    </row>
    <row r="255" spans="1:13" ht="12" customHeight="1">
      <c r="A255" s="102"/>
      <c r="B255" s="57"/>
      <c r="C255" s="24"/>
      <c r="D255" s="95"/>
      <c r="E255" s="120"/>
      <c r="F255" s="202"/>
      <c r="G255" s="203"/>
      <c r="H255" s="204"/>
      <c r="I255" s="186"/>
      <c r="J255" s="188"/>
      <c r="K255" s="214"/>
      <c r="L255" s="216"/>
      <c r="M255" s="120"/>
    </row>
    <row r="256" spans="1:13" ht="12" customHeight="1">
      <c r="A256" s="100">
        <f>A252+1</f>
        <v>66</v>
      </c>
      <c r="B256" s="89"/>
      <c r="C256" s="23" t="s">
        <v>1773</v>
      </c>
      <c r="D256" s="90"/>
      <c r="E256" s="118"/>
      <c r="F256" s="189"/>
      <c r="G256" s="210"/>
      <c r="H256" s="226"/>
      <c r="I256" s="168"/>
      <c r="J256" s="170"/>
      <c r="K256" s="212"/>
      <c r="L256" s="217"/>
      <c r="M256" s="118" t="s">
        <v>1766</v>
      </c>
    </row>
    <row r="257" spans="1:13" ht="12" customHeight="1">
      <c r="A257" s="101"/>
      <c r="B257" s="57"/>
      <c r="C257" s="22"/>
      <c r="D257" s="95"/>
      <c r="E257" s="209"/>
      <c r="F257" s="190"/>
      <c r="G257" s="211"/>
      <c r="H257" s="227"/>
      <c r="I257" s="171"/>
      <c r="J257" s="173"/>
      <c r="K257" s="213"/>
      <c r="L257" s="218"/>
      <c r="M257" s="119"/>
    </row>
    <row r="258" spans="1:13" ht="12" customHeight="1">
      <c r="A258" s="101"/>
      <c r="B258" s="57"/>
      <c r="C258" s="22"/>
      <c r="D258" s="95"/>
      <c r="E258" s="219"/>
      <c r="F258" s="220"/>
      <c r="G258" s="221"/>
      <c r="H258" s="222"/>
      <c r="I258" s="183"/>
      <c r="J258" s="185"/>
      <c r="K258" s="213"/>
      <c r="L258" s="215"/>
      <c r="M258" s="119"/>
    </row>
    <row r="259" spans="1:13" ht="12" customHeight="1">
      <c r="A259" s="102"/>
      <c r="B259" s="57"/>
      <c r="C259" s="24"/>
      <c r="D259" s="95"/>
      <c r="E259" s="120"/>
      <c r="F259" s="202"/>
      <c r="G259" s="203"/>
      <c r="H259" s="204"/>
      <c r="I259" s="186"/>
      <c r="J259" s="188"/>
      <c r="K259" s="214"/>
      <c r="L259" s="216"/>
      <c r="M259" s="120"/>
    </row>
    <row r="260" spans="1:13" ht="12" customHeight="1">
      <c r="A260" s="100">
        <f>A256+1</f>
        <v>67</v>
      </c>
      <c r="B260" s="89"/>
      <c r="C260" s="23" t="s">
        <v>1773</v>
      </c>
      <c r="D260" s="90"/>
      <c r="E260" s="118"/>
      <c r="F260" s="189"/>
      <c r="G260" s="210"/>
      <c r="H260" s="226"/>
      <c r="I260" s="168"/>
      <c r="J260" s="170"/>
      <c r="K260" s="212"/>
      <c r="L260" s="217"/>
      <c r="M260" s="118" t="s">
        <v>1766</v>
      </c>
    </row>
    <row r="261" spans="1:13" ht="12" customHeight="1">
      <c r="A261" s="101"/>
      <c r="B261" s="57"/>
      <c r="C261" s="22"/>
      <c r="D261" s="95"/>
      <c r="E261" s="209"/>
      <c r="F261" s="190"/>
      <c r="G261" s="211"/>
      <c r="H261" s="227"/>
      <c r="I261" s="171"/>
      <c r="J261" s="173"/>
      <c r="K261" s="213"/>
      <c r="L261" s="218"/>
      <c r="M261" s="119"/>
    </row>
    <row r="262" spans="1:13" ht="12" customHeight="1">
      <c r="A262" s="101"/>
      <c r="B262" s="57"/>
      <c r="C262" s="22"/>
      <c r="D262" s="95"/>
      <c r="E262" s="219"/>
      <c r="F262" s="220"/>
      <c r="G262" s="221"/>
      <c r="H262" s="222"/>
      <c r="I262" s="183"/>
      <c r="J262" s="185"/>
      <c r="K262" s="213"/>
      <c r="L262" s="215"/>
      <c r="M262" s="119"/>
    </row>
    <row r="263" spans="1:13" ht="12" customHeight="1">
      <c r="A263" s="102"/>
      <c r="B263" s="57"/>
      <c r="C263" s="24"/>
      <c r="D263" s="95"/>
      <c r="E263" s="120"/>
      <c r="F263" s="202"/>
      <c r="G263" s="203"/>
      <c r="H263" s="204"/>
      <c r="I263" s="186"/>
      <c r="J263" s="188"/>
      <c r="K263" s="214"/>
      <c r="L263" s="216"/>
      <c r="M263" s="120"/>
    </row>
    <row r="264" spans="1:13" ht="12" customHeight="1">
      <c r="A264" s="100">
        <f>A260+1</f>
        <v>68</v>
      </c>
      <c r="B264" s="89"/>
      <c r="C264" s="23" t="s">
        <v>1773</v>
      </c>
      <c r="D264" s="90"/>
      <c r="E264" s="118"/>
      <c r="F264" s="189"/>
      <c r="G264" s="210"/>
      <c r="H264" s="226"/>
      <c r="I264" s="168"/>
      <c r="J264" s="170"/>
      <c r="K264" s="212"/>
      <c r="L264" s="217"/>
      <c r="M264" s="118" t="s">
        <v>1766</v>
      </c>
    </row>
    <row r="265" spans="1:13" ht="12" customHeight="1">
      <c r="A265" s="101"/>
      <c r="B265" s="57"/>
      <c r="C265" s="22"/>
      <c r="D265" s="95"/>
      <c r="E265" s="209"/>
      <c r="F265" s="190"/>
      <c r="G265" s="211"/>
      <c r="H265" s="227"/>
      <c r="I265" s="171"/>
      <c r="J265" s="173"/>
      <c r="K265" s="213"/>
      <c r="L265" s="218"/>
      <c r="M265" s="119"/>
    </row>
    <row r="266" spans="1:13" ht="12" customHeight="1">
      <c r="A266" s="101"/>
      <c r="B266" s="57"/>
      <c r="C266" s="22"/>
      <c r="D266" s="95"/>
      <c r="E266" s="219"/>
      <c r="F266" s="220"/>
      <c r="G266" s="221"/>
      <c r="H266" s="222"/>
      <c r="I266" s="183"/>
      <c r="J266" s="185"/>
      <c r="K266" s="213"/>
      <c r="L266" s="215"/>
      <c r="M266" s="119"/>
    </row>
    <row r="267" spans="1:13" ht="12" customHeight="1">
      <c r="A267" s="102"/>
      <c r="B267" s="57"/>
      <c r="C267" s="24"/>
      <c r="D267" s="95"/>
      <c r="E267" s="120"/>
      <c r="F267" s="202"/>
      <c r="G267" s="203"/>
      <c r="H267" s="204"/>
      <c r="I267" s="186"/>
      <c r="J267" s="188"/>
      <c r="K267" s="214"/>
      <c r="L267" s="216"/>
      <c r="M267" s="120"/>
    </row>
    <row r="268" spans="1:13" ht="12" customHeight="1">
      <c r="A268" s="100">
        <f>A264+1</f>
        <v>69</v>
      </c>
      <c r="B268" s="89"/>
      <c r="C268" s="23" t="s">
        <v>1773</v>
      </c>
      <c r="D268" s="90"/>
      <c r="E268" s="118"/>
      <c r="F268" s="189"/>
      <c r="G268" s="210"/>
      <c r="H268" s="226"/>
      <c r="I268" s="168"/>
      <c r="J268" s="170"/>
      <c r="K268" s="212"/>
      <c r="L268" s="217"/>
      <c r="M268" s="118" t="s">
        <v>1766</v>
      </c>
    </row>
    <row r="269" spans="1:13" ht="12" customHeight="1">
      <c r="A269" s="101"/>
      <c r="B269" s="57"/>
      <c r="C269" s="22"/>
      <c r="D269" s="95"/>
      <c r="E269" s="209"/>
      <c r="F269" s="190"/>
      <c r="G269" s="211"/>
      <c r="H269" s="227"/>
      <c r="I269" s="171"/>
      <c r="J269" s="173"/>
      <c r="K269" s="213"/>
      <c r="L269" s="218"/>
      <c r="M269" s="119"/>
    </row>
    <row r="270" spans="1:13" ht="12" customHeight="1">
      <c r="A270" s="101"/>
      <c r="B270" s="57"/>
      <c r="C270" s="22"/>
      <c r="D270" s="95"/>
      <c r="E270" s="219"/>
      <c r="F270" s="220"/>
      <c r="G270" s="221"/>
      <c r="H270" s="222"/>
      <c r="I270" s="183"/>
      <c r="J270" s="185"/>
      <c r="K270" s="213"/>
      <c r="L270" s="215"/>
      <c r="M270" s="119"/>
    </row>
    <row r="271" spans="1:13" ht="12" customHeight="1">
      <c r="A271" s="102"/>
      <c r="B271" s="57"/>
      <c r="C271" s="24"/>
      <c r="D271" s="95"/>
      <c r="E271" s="120"/>
      <c r="F271" s="202"/>
      <c r="G271" s="203"/>
      <c r="H271" s="204"/>
      <c r="I271" s="186"/>
      <c r="J271" s="188"/>
      <c r="K271" s="214"/>
      <c r="L271" s="216"/>
      <c r="M271" s="120"/>
    </row>
    <row r="272" spans="1:13" ht="12" customHeight="1">
      <c r="A272" s="100">
        <f>A268+1</f>
        <v>70</v>
      </c>
      <c r="B272" s="89"/>
      <c r="C272" s="23" t="s">
        <v>1773</v>
      </c>
      <c r="D272" s="90"/>
      <c r="E272" s="118"/>
      <c r="F272" s="189"/>
      <c r="G272" s="210"/>
      <c r="H272" s="226"/>
      <c r="I272" s="168"/>
      <c r="J272" s="170"/>
      <c r="K272" s="212"/>
      <c r="L272" s="217"/>
      <c r="M272" s="118" t="s">
        <v>1766</v>
      </c>
    </row>
    <row r="273" spans="1:13" ht="12" customHeight="1">
      <c r="A273" s="101"/>
      <c r="B273" s="57"/>
      <c r="C273" s="22"/>
      <c r="D273" s="95"/>
      <c r="E273" s="209"/>
      <c r="F273" s="190"/>
      <c r="G273" s="211"/>
      <c r="H273" s="227"/>
      <c r="I273" s="171"/>
      <c r="J273" s="173"/>
      <c r="K273" s="213"/>
      <c r="L273" s="218"/>
      <c r="M273" s="119"/>
    </row>
    <row r="274" spans="1:13" ht="12" customHeight="1">
      <c r="A274" s="101"/>
      <c r="B274" s="57"/>
      <c r="C274" s="22"/>
      <c r="D274" s="95"/>
      <c r="E274" s="219"/>
      <c r="F274" s="220"/>
      <c r="G274" s="221"/>
      <c r="H274" s="222"/>
      <c r="I274" s="183"/>
      <c r="J274" s="185"/>
      <c r="K274" s="213"/>
      <c r="L274" s="215"/>
      <c r="M274" s="119"/>
    </row>
    <row r="275" spans="1:13" ht="12" customHeight="1">
      <c r="A275" s="102"/>
      <c r="B275" s="57"/>
      <c r="C275" s="24"/>
      <c r="D275" s="95"/>
      <c r="E275" s="120"/>
      <c r="F275" s="202"/>
      <c r="G275" s="203"/>
      <c r="H275" s="204"/>
      <c r="I275" s="186"/>
      <c r="J275" s="188"/>
      <c r="K275" s="214"/>
      <c r="L275" s="216"/>
      <c r="M275" s="120"/>
    </row>
    <row r="276" spans="1:13" ht="12" customHeight="1">
      <c r="A276" s="100">
        <f>A272+1</f>
        <v>71</v>
      </c>
      <c r="B276" s="89"/>
      <c r="C276" s="23" t="s">
        <v>1773</v>
      </c>
      <c r="D276" s="90"/>
      <c r="E276" s="118"/>
      <c r="F276" s="189"/>
      <c r="G276" s="210"/>
      <c r="H276" s="226"/>
      <c r="I276" s="168"/>
      <c r="J276" s="170"/>
      <c r="K276" s="212"/>
      <c r="L276" s="217"/>
      <c r="M276" s="118" t="s">
        <v>1766</v>
      </c>
    </row>
    <row r="277" spans="1:13" ht="12" customHeight="1">
      <c r="A277" s="101"/>
      <c r="B277" s="57"/>
      <c r="C277" s="22"/>
      <c r="D277" s="95"/>
      <c r="E277" s="209"/>
      <c r="F277" s="190"/>
      <c r="G277" s="211"/>
      <c r="H277" s="227"/>
      <c r="I277" s="171"/>
      <c r="J277" s="173"/>
      <c r="K277" s="213"/>
      <c r="L277" s="218"/>
      <c r="M277" s="119"/>
    </row>
    <row r="278" spans="1:13" ht="12" customHeight="1">
      <c r="A278" s="101"/>
      <c r="B278" s="57"/>
      <c r="C278" s="22"/>
      <c r="D278" s="95"/>
      <c r="E278" s="219"/>
      <c r="F278" s="220"/>
      <c r="G278" s="221"/>
      <c r="H278" s="222"/>
      <c r="I278" s="183"/>
      <c r="J278" s="185"/>
      <c r="K278" s="213"/>
      <c r="L278" s="215"/>
      <c r="M278" s="119"/>
    </row>
    <row r="279" spans="1:13" ht="12" customHeight="1">
      <c r="A279" s="102"/>
      <c r="B279" s="57"/>
      <c r="C279" s="24"/>
      <c r="D279" s="95"/>
      <c r="E279" s="120"/>
      <c r="F279" s="202"/>
      <c r="G279" s="203"/>
      <c r="H279" s="204"/>
      <c r="I279" s="186"/>
      <c r="J279" s="188"/>
      <c r="K279" s="214"/>
      <c r="L279" s="216"/>
      <c r="M279" s="120"/>
    </row>
    <row r="280" spans="1:13" ht="12" customHeight="1">
      <c r="A280" s="100">
        <f>A276+1</f>
        <v>72</v>
      </c>
      <c r="B280" s="89"/>
      <c r="C280" s="23" t="s">
        <v>1773</v>
      </c>
      <c r="D280" s="90"/>
      <c r="E280" s="118"/>
      <c r="F280" s="189"/>
      <c r="G280" s="210"/>
      <c r="H280" s="226"/>
      <c r="I280" s="168"/>
      <c r="J280" s="170"/>
      <c r="K280" s="212"/>
      <c r="L280" s="217"/>
      <c r="M280" s="118" t="s">
        <v>1766</v>
      </c>
    </row>
    <row r="281" spans="1:13" ht="12" customHeight="1">
      <c r="A281" s="101"/>
      <c r="B281" s="57"/>
      <c r="C281" s="22"/>
      <c r="D281" s="95"/>
      <c r="E281" s="209"/>
      <c r="F281" s="190"/>
      <c r="G281" s="211"/>
      <c r="H281" s="227"/>
      <c r="I281" s="171"/>
      <c r="J281" s="173"/>
      <c r="K281" s="213"/>
      <c r="L281" s="218"/>
      <c r="M281" s="119"/>
    </row>
    <row r="282" spans="1:13" ht="12" customHeight="1">
      <c r="A282" s="101"/>
      <c r="B282" s="57"/>
      <c r="C282" s="22"/>
      <c r="D282" s="95"/>
      <c r="E282" s="219"/>
      <c r="F282" s="220"/>
      <c r="G282" s="221"/>
      <c r="H282" s="222"/>
      <c r="I282" s="183"/>
      <c r="J282" s="185"/>
      <c r="K282" s="213"/>
      <c r="L282" s="215"/>
      <c r="M282" s="119"/>
    </row>
    <row r="283" spans="1:13" ht="12" customHeight="1">
      <c r="A283" s="102"/>
      <c r="B283" s="57"/>
      <c r="C283" s="24"/>
      <c r="D283" s="95"/>
      <c r="E283" s="120"/>
      <c r="F283" s="202"/>
      <c r="G283" s="203"/>
      <c r="H283" s="204"/>
      <c r="I283" s="186"/>
      <c r="J283" s="188"/>
      <c r="K283" s="214"/>
      <c r="L283" s="216"/>
      <c r="M283" s="120"/>
    </row>
    <row r="284" spans="1:13" ht="12" customHeight="1">
      <c r="A284" s="100">
        <f>A280+1</f>
        <v>73</v>
      </c>
      <c r="B284" s="89"/>
      <c r="C284" s="23" t="s">
        <v>1773</v>
      </c>
      <c r="D284" s="90"/>
      <c r="E284" s="118"/>
      <c r="F284" s="189"/>
      <c r="G284" s="210"/>
      <c r="H284" s="226"/>
      <c r="I284" s="168"/>
      <c r="J284" s="170"/>
      <c r="K284" s="212"/>
      <c r="L284" s="217"/>
      <c r="M284" s="118" t="s">
        <v>1766</v>
      </c>
    </row>
    <row r="285" spans="1:13" ht="12" customHeight="1">
      <c r="A285" s="101"/>
      <c r="B285" s="57"/>
      <c r="C285" s="22"/>
      <c r="D285" s="95"/>
      <c r="E285" s="209"/>
      <c r="F285" s="190"/>
      <c r="G285" s="211"/>
      <c r="H285" s="227"/>
      <c r="I285" s="171"/>
      <c r="J285" s="173"/>
      <c r="K285" s="213"/>
      <c r="L285" s="218"/>
      <c r="M285" s="119"/>
    </row>
    <row r="286" spans="1:13" ht="12" customHeight="1">
      <c r="A286" s="101"/>
      <c r="B286" s="57"/>
      <c r="C286" s="22"/>
      <c r="D286" s="95"/>
      <c r="E286" s="219"/>
      <c r="F286" s="220"/>
      <c r="G286" s="221"/>
      <c r="H286" s="222"/>
      <c r="I286" s="183"/>
      <c r="J286" s="185"/>
      <c r="K286" s="213"/>
      <c r="L286" s="215"/>
      <c r="M286" s="119"/>
    </row>
    <row r="287" spans="1:13" ht="12" customHeight="1">
      <c r="A287" s="102"/>
      <c r="B287" s="57"/>
      <c r="C287" s="24"/>
      <c r="D287" s="95"/>
      <c r="E287" s="120"/>
      <c r="F287" s="202"/>
      <c r="G287" s="203"/>
      <c r="H287" s="204"/>
      <c r="I287" s="186"/>
      <c r="J287" s="188"/>
      <c r="K287" s="214"/>
      <c r="L287" s="216"/>
      <c r="M287" s="120"/>
    </row>
    <row r="288" spans="1:13" ht="12" customHeight="1">
      <c r="A288" s="100">
        <f>A284+1</f>
        <v>74</v>
      </c>
      <c r="B288" s="89"/>
      <c r="C288" s="23" t="s">
        <v>1773</v>
      </c>
      <c r="D288" s="90"/>
      <c r="E288" s="118"/>
      <c r="F288" s="189"/>
      <c r="G288" s="210"/>
      <c r="H288" s="226"/>
      <c r="I288" s="168"/>
      <c r="J288" s="170"/>
      <c r="K288" s="212"/>
      <c r="L288" s="217"/>
      <c r="M288" s="118" t="s">
        <v>1766</v>
      </c>
    </row>
    <row r="289" spans="1:13" ht="12" customHeight="1">
      <c r="A289" s="101"/>
      <c r="B289" s="57"/>
      <c r="C289" s="22"/>
      <c r="D289" s="95"/>
      <c r="E289" s="209"/>
      <c r="F289" s="190"/>
      <c r="G289" s="211"/>
      <c r="H289" s="227"/>
      <c r="I289" s="171"/>
      <c r="J289" s="173"/>
      <c r="K289" s="213"/>
      <c r="L289" s="218"/>
      <c r="M289" s="119"/>
    </row>
    <row r="290" spans="1:13" ht="12" customHeight="1">
      <c r="A290" s="101"/>
      <c r="B290" s="57"/>
      <c r="C290" s="22"/>
      <c r="D290" s="95"/>
      <c r="E290" s="219"/>
      <c r="F290" s="220"/>
      <c r="G290" s="221"/>
      <c r="H290" s="222"/>
      <c r="I290" s="183"/>
      <c r="J290" s="185"/>
      <c r="K290" s="213"/>
      <c r="L290" s="215"/>
      <c r="M290" s="119"/>
    </row>
    <row r="291" spans="1:13" ht="12" customHeight="1">
      <c r="A291" s="102"/>
      <c r="B291" s="57"/>
      <c r="C291" s="24"/>
      <c r="D291" s="95"/>
      <c r="E291" s="120"/>
      <c r="F291" s="202"/>
      <c r="G291" s="203"/>
      <c r="H291" s="204"/>
      <c r="I291" s="186"/>
      <c r="J291" s="188"/>
      <c r="K291" s="214"/>
      <c r="L291" s="216"/>
      <c r="M291" s="120"/>
    </row>
    <row r="292" spans="1:13" ht="12" customHeight="1">
      <c r="A292" s="100">
        <f>A288+1</f>
        <v>75</v>
      </c>
      <c r="B292" s="89"/>
      <c r="C292" s="23" t="s">
        <v>1773</v>
      </c>
      <c r="D292" s="90"/>
      <c r="E292" s="118"/>
      <c r="F292" s="189"/>
      <c r="G292" s="210"/>
      <c r="H292" s="226"/>
      <c r="I292" s="168"/>
      <c r="J292" s="170"/>
      <c r="K292" s="212"/>
      <c r="L292" s="217"/>
      <c r="M292" s="118" t="s">
        <v>1766</v>
      </c>
    </row>
    <row r="293" spans="1:13" ht="12" customHeight="1">
      <c r="A293" s="101"/>
      <c r="B293" s="57"/>
      <c r="C293" s="22"/>
      <c r="D293" s="95"/>
      <c r="E293" s="209"/>
      <c r="F293" s="190"/>
      <c r="G293" s="211"/>
      <c r="H293" s="227"/>
      <c r="I293" s="171"/>
      <c r="J293" s="173"/>
      <c r="K293" s="213"/>
      <c r="L293" s="218"/>
      <c r="M293" s="119"/>
    </row>
    <row r="294" spans="1:13" ht="12" customHeight="1">
      <c r="A294" s="101"/>
      <c r="B294" s="57"/>
      <c r="C294" s="22"/>
      <c r="D294" s="95"/>
      <c r="E294" s="219"/>
      <c r="F294" s="220"/>
      <c r="G294" s="221"/>
      <c r="H294" s="222"/>
      <c r="I294" s="183"/>
      <c r="J294" s="185"/>
      <c r="K294" s="213"/>
      <c r="L294" s="215"/>
      <c r="M294" s="119"/>
    </row>
    <row r="295" spans="1:13" ht="12" customHeight="1">
      <c r="A295" s="102"/>
      <c r="B295" s="57"/>
      <c r="C295" s="24"/>
      <c r="D295" s="95"/>
      <c r="E295" s="120"/>
      <c r="F295" s="202"/>
      <c r="G295" s="203"/>
      <c r="H295" s="204"/>
      <c r="I295" s="186"/>
      <c r="J295" s="188"/>
      <c r="K295" s="214"/>
      <c r="L295" s="216"/>
      <c r="M295" s="120"/>
    </row>
    <row r="296" spans="1:13" ht="12" customHeight="1">
      <c r="A296" s="100">
        <f>A292+1</f>
        <v>76</v>
      </c>
      <c r="B296" s="89"/>
      <c r="C296" s="23" t="s">
        <v>1773</v>
      </c>
      <c r="D296" s="90"/>
      <c r="E296" s="118"/>
      <c r="F296" s="189"/>
      <c r="G296" s="210"/>
      <c r="H296" s="226"/>
      <c r="I296" s="168"/>
      <c r="J296" s="170"/>
      <c r="K296" s="212"/>
      <c r="L296" s="217"/>
      <c r="M296" s="118" t="s">
        <v>1766</v>
      </c>
    </row>
    <row r="297" spans="1:13" ht="12" customHeight="1">
      <c r="A297" s="101"/>
      <c r="B297" s="57"/>
      <c r="C297" s="22"/>
      <c r="D297" s="95"/>
      <c r="E297" s="209"/>
      <c r="F297" s="190"/>
      <c r="G297" s="211"/>
      <c r="H297" s="227"/>
      <c r="I297" s="171"/>
      <c r="J297" s="173"/>
      <c r="K297" s="213"/>
      <c r="L297" s="218"/>
      <c r="M297" s="119"/>
    </row>
    <row r="298" spans="1:13" ht="12" customHeight="1">
      <c r="A298" s="101"/>
      <c r="B298" s="57"/>
      <c r="C298" s="22"/>
      <c r="D298" s="95"/>
      <c r="E298" s="219"/>
      <c r="F298" s="220"/>
      <c r="G298" s="221"/>
      <c r="H298" s="222"/>
      <c r="I298" s="183"/>
      <c r="J298" s="185"/>
      <c r="K298" s="213"/>
      <c r="L298" s="215"/>
      <c r="M298" s="119"/>
    </row>
    <row r="299" spans="1:13" ht="12" customHeight="1">
      <c r="A299" s="102"/>
      <c r="B299" s="57"/>
      <c r="C299" s="24"/>
      <c r="D299" s="95"/>
      <c r="E299" s="120"/>
      <c r="F299" s="202"/>
      <c r="G299" s="203"/>
      <c r="H299" s="204"/>
      <c r="I299" s="186"/>
      <c r="J299" s="188"/>
      <c r="K299" s="214"/>
      <c r="L299" s="216"/>
      <c r="M299" s="120"/>
    </row>
    <row r="300" spans="1:13" ht="12" customHeight="1">
      <c r="A300" s="100">
        <f>A296+1</f>
        <v>77</v>
      </c>
      <c r="B300" s="89"/>
      <c r="C300" s="23" t="s">
        <v>1773</v>
      </c>
      <c r="D300" s="90"/>
      <c r="E300" s="118"/>
      <c r="F300" s="189"/>
      <c r="G300" s="210"/>
      <c r="H300" s="226"/>
      <c r="I300" s="168"/>
      <c r="J300" s="170"/>
      <c r="K300" s="212"/>
      <c r="L300" s="217"/>
      <c r="M300" s="118" t="s">
        <v>1766</v>
      </c>
    </row>
    <row r="301" spans="1:13" ht="12" customHeight="1">
      <c r="A301" s="101"/>
      <c r="B301" s="57"/>
      <c r="C301" s="22"/>
      <c r="D301" s="95"/>
      <c r="E301" s="209"/>
      <c r="F301" s="190"/>
      <c r="G301" s="211"/>
      <c r="H301" s="227"/>
      <c r="I301" s="171"/>
      <c r="J301" s="173"/>
      <c r="K301" s="213"/>
      <c r="L301" s="218"/>
      <c r="M301" s="119"/>
    </row>
    <row r="302" spans="1:13" ht="12" customHeight="1">
      <c r="A302" s="101"/>
      <c r="B302" s="57"/>
      <c r="C302" s="22"/>
      <c r="D302" s="95"/>
      <c r="E302" s="219"/>
      <c r="F302" s="220"/>
      <c r="G302" s="221"/>
      <c r="H302" s="222"/>
      <c r="I302" s="183"/>
      <c r="J302" s="185"/>
      <c r="K302" s="213"/>
      <c r="L302" s="215"/>
      <c r="M302" s="119"/>
    </row>
    <row r="303" spans="1:13" ht="12" customHeight="1">
      <c r="A303" s="102"/>
      <c r="B303" s="57"/>
      <c r="C303" s="24"/>
      <c r="D303" s="95"/>
      <c r="E303" s="120"/>
      <c r="F303" s="202"/>
      <c r="G303" s="203"/>
      <c r="H303" s="204"/>
      <c r="I303" s="186"/>
      <c r="J303" s="188"/>
      <c r="K303" s="214"/>
      <c r="L303" s="216"/>
      <c r="M303" s="120"/>
    </row>
    <row r="304" spans="1:13" ht="12" customHeight="1">
      <c r="A304" s="100">
        <f>A300+1</f>
        <v>78</v>
      </c>
      <c r="B304" s="89"/>
      <c r="C304" s="23" t="s">
        <v>1773</v>
      </c>
      <c r="D304" s="90"/>
      <c r="E304" s="118"/>
      <c r="F304" s="189"/>
      <c r="G304" s="210"/>
      <c r="H304" s="226"/>
      <c r="I304" s="168"/>
      <c r="J304" s="170"/>
      <c r="K304" s="212"/>
      <c r="L304" s="217"/>
      <c r="M304" s="118" t="s">
        <v>1766</v>
      </c>
    </row>
    <row r="305" spans="1:13" ht="12" customHeight="1">
      <c r="A305" s="101"/>
      <c r="B305" s="57"/>
      <c r="C305" s="22"/>
      <c r="D305" s="95"/>
      <c r="E305" s="209"/>
      <c r="F305" s="190"/>
      <c r="G305" s="211"/>
      <c r="H305" s="227"/>
      <c r="I305" s="171"/>
      <c r="J305" s="173"/>
      <c r="K305" s="213"/>
      <c r="L305" s="218"/>
      <c r="M305" s="119"/>
    </row>
    <row r="306" spans="1:13" ht="12" customHeight="1">
      <c r="A306" s="101"/>
      <c r="B306" s="57"/>
      <c r="C306" s="22"/>
      <c r="D306" s="95"/>
      <c r="E306" s="219"/>
      <c r="F306" s="220"/>
      <c r="G306" s="221"/>
      <c r="H306" s="222"/>
      <c r="I306" s="183"/>
      <c r="J306" s="185"/>
      <c r="K306" s="213"/>
      <c r="L306" s="215"/>
      <c r="M306" s="119"/>
    </row>
    <row r="307" spans="1:13" ht="12" customHeight="1">
      <c r="A307" s="102"/>
      <c r="B307" s="58"/>
      <c r="C307" s="24"/>
      <c r="D307" s="97"/>
      <c r="E307" s="120"/>
      <c r="F307" s="202"/>
      <c r="G307" s="203"/>
      <c r="H307" s="204"/>
      <c r="I307" s="186"/>
      <c r="J307" s="188"/>
      <c r="K307" s="214"/>
      <c r="L307" s="216"/>
      <c r="M307" s="120"/>
    </row>
    <row r="308" spans="1:13" ht="12" customHeight="1">
      <c r="A308" s="100">
        <f>A304+1</f>
        <v>79</v>
      </c>
      <c r="B308" s="89"/>
      <c r="C308" s="23" t="s">
        <v>1773</v>
      </c>
      <c r="D308" s="90"/>
      <c r="E308" s="118"/>
      <c r="F308" s="189"/>
      <c r="G308" s="210"/>
      <c r="H308" s="226"/>
      <c r="I308" s="168"/>
      <c r="J308" s="170"/>
      <c r="K308" s="212"/>
      <c r="L308" s="217"/>
      <c r="M308" s="118" t="s">
        <v>1766</v>
      </c>
    </row>
    <row r="309" spans="1:13" ht="12" customHeight="1">
      <c r="A309" s="101"/>
      <c r="B309" s="57"/>
      <c r="C309" s="22"/>
      <c r="D309" s="95"/>
      <c r="E309" s="209"/>
      <c r="F309" s="190"/>
      <c r="G309" s="211"/>
      <c r="H309" s="227"/>
      <c r="I309" s="171"/>
      <c r="J309" s="173"/>
      <c r="K309" s="213"/>
      <c r="L309" s="218"/>
      <c r="M309" s="119"/>
    </row>
    <row r="310" spans="1:13" ht="12" customHeight="1">
      <c r="A310" s="101"/>
      <c r="B310" s="57"/>
      <c r="C310" s="22"/>
      <c r="D310" s="95"/>
      <c r="E310" s="219"/>
      <c r="F310" s="220"/>
      <c r="G310" s="221"/>
      <c r="H310" s="222"/>
      <c r="I310" s="183"/>
      <c r="J310" s="185"/>
      <c r="K310" s="213"/>
      <c r="L310" s="215"/>
      <c r="M310" s="119"/>
    </row>
    <row r="311" spans="1:13" ht="12" customHeight="1">
      <c r="A311" s="102"/>
      <c r="B311" s="57"/>
      <c r="C311" s="24"/>
      <c r="D311" s="95"/>
      <c r="E311" s="120"/>
      <c r="F311" s="202"/>
      <c r="G311" s="203"/>
      <c r="H311" s="204"/>
      <c r="I311" s="186"/>
      <c r="J311" s="188"/>
      <c r="K311" s="214"/>
      <c r="L311" s="216"/>
      <c r="M311" s="120"/>
    </row>
    <row r="312" spans="1:13" ht="12" customHeight="1">
      <c r="A312" s="100">
        <f>A308+1</f>
        <v>80</v>
      </c>
      <c r="B312" s="89"/>
      <c r="C312" s="23" t="s">
        <v>1773</v>
      </c>
      <c r="D312" s="90"/>
      <c r="E312" s="118"/>
      <c r="F312" s="189"/>
      <c r="G312" s="210"/>
      <c r="H312" s="226"/>
      <c r="I312" s="168"/>
      <c r="J312" s="170"/>
      <c r="K312" s="212"/>
      <c r="L312" s="217"/>
      <c r="M312" s="118" t="s">
        <v>1766</v>
      </c>
    </row>
    <row r="313" spans="1:13" ht="12" customHeight="1">
      <c r="A313" s="101"/>
      <c r="B313" s="57"/>
      <c r="C313" s="22"/>
      <c r="D313" s="95"/>
      <c r="E313" s="209"/>
      <c r="F313" s="190"/>
      <c r="G313" s="211"/>
      <c r="H313" s="227"/>
      <c r="I313" s="171"/>
      <c r="J313" s="173"/>
      <c r="K313" s="213"/>
      <c r="L313" s="218"/>
      <c r="M313" s="119"/>
    </row>
    <row r="314" spans="1:13" ht="12" customHeight="1">
      <c r="A314" s="101"/>
      <c r="B314" s="57"/>
      <c r="C314" s="22"/>
      <c r="D314" s="95"/>
      <c r="E314" s="219"/>
      <c r="F314" s="220"/>
      <c r="G314" s="221"/>
      <c r="H314" s="222"/>
      <c r="I314" s="183"/>
      <c r="J314" s="185"/>
      <c r="K314" s="213"/>
      <c r="L314" s="215"/>
      <c r="M314" s="119"/>
    </row>
    <row r="315" spans="1:13" ht="12" customHeight="1">
      <c r="A315" s="102"/>
      <c r="B315" s="57"/>
      <c r="C315" s="24"/>
      <c r="D315" s="95"/>
      <c r="E315" s="120"/>
      <c r="F315" s="202"/>
      <c r="G315" s="203"/>
      <c r="H315" s="204"/>
      <c r="I315" s="186"/>
      <c r="J315" s="188"/>
      <c r="K315" s="214"/>
      <c r="L315" s="216"/>
      <c r="M315" s="120"/>
    </row>
    <row r="316" spans="1:13" ht="12" customHeight="1">
      <c r="A316" s="100">
        <f>A312+1</f>
        <v>81</v>
      </c>
      <c r="B316" s="89"/>
      <c r="C316" s="23" t="s">
        <v>1773</v>
      </c>
      <c r="D316" s="90"/>
      <c r="E316" s="118"/>
      <c r="F316" s="189"/>
      <c r="G316" s="210"/>
      <c r="H316" s="226"/>
      <c r="I316" s="168"/>
      <c r="J316" s="170"/>
      <c r="K316" s="212"/>
      <c r="L316" s="217"/>
      <c r="M316" s="118" t="s">
        <v>1766</v>
      </c>
    </row>
    <row r="317" spans="1:13" ht="12" customHeight="1">
      <c r="A317" s="101"/>
      <c r="B317" s="57"/>
      <c r="C317" s="22"/>
      <c r="D317" s="95"/>
      <c r="E317" s="209"/>
      <c r="F317" s="190"/>
      <c r="G317" s="211"/>
      <c r="H317" s="227"/>
      <c r="I317" s="171"/>
      <c r="J317" s="173"/>
      <c r="K317" s="213"/>
      <c r="L317" s="218"/>
      <c r="M317" s="119"/>
    </row>
    <row r="318" spans="1:13" ht="12" customHeight="1">
      <c r="A318" s="101"/>
      <c r="B318" s="57"/>
      <c r="C318" s="22"/>
      <c r="D318" s="95"/>
      <c r="E318" s="219"/>
      <c r="F318" s="220"/>
      <c r="G318" s="221"/>
      <c r="H318" s="222"/>
      <c r="I318" s="183"/>
      <c r="J318" s="185"/>
      <c r="K318" s="213"/>
      <c r="L318" s="215"/>
      <c r="M318" s="119"/>
    </row>
    <row r="319" spans="1:13" ht="12" customHeight="1">
      <c r="A319" s="102"/>
      <c r="B319" s="57"/>
      <c r="C319" s="24"/>
      <c r="D319" s="95"/>
      <c r="E319" s="120"/>
      <c r="F319" s="202"/>
      <c r="G319" s="203"/>
      <c r="H319" s="204"/>
      <c r="I319" s="186"/>
      <c r="J319" s="188"/>
      <c r="K319" s="214"/>
      <c r="L319" s="216"/>
      <c r="M319" s="120"/>
    </row>
    <row r="320" spans="1:13" ht="12" customHeight="1">
      <c r="A320" s="100">
        <f>A316+1</f>
        <v>82</v>
      </c>
      <c r="B320" s="89"/>
      <c r="C320" s="23" t="s">
        <v>1773</v>
      </c>
      <c r="D320" s="90"/>
      <c r="E320" s="118"/>
      <c r="F320" s="189"/>
      <c r="G320" s="210"/>
      <c r="H320" s="226"/>
      <c r="I320" s="168"/>
      <c r="J320" s="170"/>
      <c r="K320" s="212"/>
      <c r="L320" s="217"/>
      <c r="M320" s="118" t="s">
        <v>1766</v>
      </c>
    </row>
    <row r="321" spans="1:13" ht="12" customHeight="1">
      <c r="A321" s="101"/>
      <c r="B321" s="57"/>
      <c r="C321" s="22"/>
      <c r="D321" s="95"/>
      <c r="E321" s="209"/>
      <c r="F321" s="190"/>
      <c r="G321" s="211"/>
      <c r="H321" s="227"/>
      <c r="I321" s="171"/>
      <c r="J321" s="173"/>
      <c r="K321" s="213"/>
      <c r="L321" s="218"/>
      <c r="M321" s="119"/>
    </row>
    <row r="322" spans="1:13" ht="12" customHeight="1">
      <c r="A322" s="101"/>
      <c r="B322" s="57"/>
      <c r="C322" s="22"/>
      <c r="D322" s="95"/>
      <c r="E322" s="219"/>
      <c r="F322" s="220"/>
      <c r="G322" s="221"/>
      <c r="H322" s="222"/>
      <c r="I322" s="183"/>
      <c r="J322" s="185"/>
      <c r="K322" s="213"/>
      <c r="L322" s="215"/>
      <c r="M322" s="119"/>
    </row>
    <row r="323" spans="1:13" ht="12" customHeight="1">
      <c r="A323" s="102"/>
      <c r="B323" s="57"/>
      <c r="C323" s="24"/>
      <c r="D323" s="95"/>
      <c r="E323" s="120"/>
      <c r="F323" s="202"/>
      <c r="G323" s="203"/>
      <c r="H323" s="204"/>
      <c r="I323" s="186"/>
      <c r="J323" s="188"/>
      <c r="K323" s="214"/>
      <c r="L323" s="216"/>
      <c r="M323" s="120"/>
    </row>
    <row r="324" spans="1:13" ht="12" customHeight="1">
      <c r="A324" s="100">
        <f>A320+1</f>
        <v>83</v>
      </c>
      <c r="B324" s="89"/>
      <c r="C324" s="23" t="s">
        <v>1773</v>
      </c>
      <c r="D324" s="90"/>
      <c r="E324" s="118"/>
      <c r="F324" s="189"/>
      <c r="G324" s="210"/>
      <c r="H324" s="226"/>
      <c r="I324" s="168"/>
      <c r="J324" s="170"/>
      <c r="K324" s="212"/>
      <c r="L324" s="217"/>
      <c r="M324" s="118" t="s">
        <v>1766</v>
      </c>
    </row>
    <row r="325" spans="1:13" ht="12" customHeight="1">
      <c r="A325" s="101"/>
      <c r="B325" s="57"/>
      <c r="C325" s="22"/>
      <c r="D325" s="95"/>
      <c r="E325" s="209"/>
      <c r="F325" s="190"/>
      <c r="G325" s="211"/>
      <c r="H325" s="227"/>
      <c r="I325" s="171"/>
      <c r="J325" s="173"/>
      <c r="K325" s="213"/>
      <c r="L325" s="218"/>
      <c r="M325" s="119"/>
    </row>
    <row r="326" spans="1:13" ht="12" customHeight="1">
      <c r="A326" s="101"/>
      <c r="B326" s="57"/>
      <c r="C326" s="22"/>
      <c r="D326" s="95"/>
      <c r="E326" s="219"/>
      <c r="F326" s="220"/>
      <c r="G326" s="221"/>
      <c r="H326" s="222"/>
      <c r="I326" s="183"/>
      <c r="J326" s="185"/>
      <c r="K326" s="213"/>
      <c r="L326" s="215"/>
      <c r="M326" s="119"/>
    </row>
    <row r="327" spans="1:13" ht="12" customHeight="1">
      <c r="A327" s="102"/>
      <c r="B327" s="57"/>
      <c r="C327" s="24"/>
      <c r="D327" s="95"/>
      <c r="E327" s="120"/>
      <c r="F327" s="202"/>
      <c r="G327" s="203"/>
      <c r="H327" s="204"/>
      <c r="I327" s="186"/>
      <c r="J327" s="188"/>
      <c r="K327" s="214"/>
      <c r="L327" s="216"/>
      <c r="M327" s="120"/>
    </row>
    <row r="328" spans="1:13" ht="12" customHeight="1">
      <c r="A328" s="100">
        <f>A324+1</f>
        <v>84</v>
      </c>
      <c r="B328" s="89"/>
      <c r="C328" s="23" t="s">
        <v>1773</v>
      </c>
      <c r="D328" s="90"/>
      <c r="E328" s="118"/>
      <c r="F328" s="189"/>
      <c r="G328" s="210"/>
      <c r="H328" s="226"/>
      <c r="I328" s="168"/>
      <c r="J328" s="170"/>
      <c r="K328" s="212"/>
      <c r="L328" s="217"/>
      <c r="M328" s="118" t="s">
        <v>1766</v>
      </c>
    </row>
    <row r="329" spans="1:13" ht="12" customHeight="1">
      <c r="A329" s="101"/>
      <c r="B329" s="57"/>
      <c r="C329" s="22"/>
      <c r="D329" s="95"/>
      <c r="E329" s="209"/>
      <c r="F329" s="190"/>
      <c r="G329" s="211"/>
      <c r="H329" s="227"/>
      <c r="I329" s="171"/>
      <c r="J329" s="173"/>
      <c r="K329" s="213"/>
      <c r="L329" s="218"/>
      <c r="M329" s="119"/>
    </row>
    <row r="330" spans="1:13" ht="12" customHeight="1">
      <c r="A330" s="101"/>
      <c r="B330" s="57"/>
      <c r="C330" s="22"/>
      <c r="D330" s="95"/>
      <c r="E330" s="219"/>
      <c r="F330" s="220"/>
      <c r="G330" s="221"/>
      <c r="H330" s="222"/>
      <c r="I330" s="183"/>
      <c r="J330" s="185"/>
      <c r="K330" s="213"/>
      <c r="L330" s="215"/>
      <c r="M330" s="119"/>
    </row>
    <row r="331" spans="1:13" ht="12" customHeight="1">
      <c r="A331" s="102"/>
      <c r="B331" s="57"/>
      <c r="C331" s="24"/>
      <c r="D331" s="95"/>
      <c r="E331" s="120"/>
      <c r="F331" s="202"/>
      <c r="G331" s="203"/>
      <c r="H331" s="204"/>
      <c r="I331" s="186"/>
      <c r="J331" s="188"/>
      <c r="K331" s="214"/>
      <c r="L331" s="216"/>
      <c r="M331" s="120"/>
    </row>
    <row r="332" spans="1:13" ht="12" customHeight="1">
      <c r="A332" s="100">
        <f>A328+1</f>
        <v>85</v>
      </c>
      <c r="B332" s="89"/>
      <c r="C332" s="23" t="s">
        <v>1773</v>
      </c>
      <c r="D332" s="90"/>
      <c r="E332" s="118"/>
      <c r="F332" s="189"/>
      <c r="G332" s="210"/>
      <c r="H332" s="226"/>
      <c r="I332" s="168"/>
      <c r="J332" s="170"/>
      <c r="K332" s="212"/>
      <c r="L332" s="217"/>
      <c r="M332" s="118" t="s">
        <v>1766</v>
      </c>
    </row>
    <row r="333" spans="1:13" ht="12" customHeight="1">
      <c r="A333" s="101"/>
      <c r="B333" s="57"/>
      <c r="C333" s="22"/>
      <c r="D333" s="95"/>
      <c r="E333" s="209"/>
      <c r="F333" s="190"/>
      <c r="G333" s="211"/>
      <c r="H333" s="227"/>
      <c r="I333" s="171"/>
      <c r="J333" s="173"/>
      <c r="K333" s="213"/>
      <c r="L333" s="218"/>
      <c r="M333" s="119"/>
    </row>
    <row r="334" spans="1:13" ht="12" customHeight="1">
      <c r="A334" s="101"/>
      <c r="B334" s="57"/>
      <c r="C334" s="22"/>
      <c r="D334" s="95"/>
      <c r="E334" s="219"/>
      <c r="F334" s="220"/>
      <c r="G334" s="221"/>
      <c r="H334" s="222"/>
      <c r="I334" s="183"/>
      <c r="J334" s="185"/>
      <c r="K334" s="213"/>
      <c r="L334" s="215"/>
      <c r="M334" s="119"/>
    </row>
    <row r="335" spans="1:13" ht="12" customHeight="1">
      <c r="A335" s="102"/>
      <c r="B335" s="57"/>
      <c r="C335" s="24"/>
      <c r="D335" s="95"/>
      <c r="E335" s="120"/>
      <c r="F335" s="202"/>
      <c r="G335" s="203"/>
      <c r="H335" s="204"/>
      <c r="I335" s="186"/>
      <c r="J335" s="188"/>
      <c r="K335" s="214"/>
      <c r="L335" s="216"/>
      <c r="M335" s="120"/>
    </row>
    <row r="336" spans="1:13" ht="12" customHeight="1">
      <c r="A336" s="100">
        <f>A332+1</f>
        <v>86</v>
      </c>
      <c r="B336" s="89"/>
      <c r="C336" s="23" t="s">
        <v>1773</v>
      </c>
      <c r="D336" s="90"/>
      <c r="E336" s="118"/>
      <c r="F336" s="189"/>
      <c r="G336" s="210"/>
      <c r="H336" s="226"/>
      <c r="I336" s="168"/>
      <c r="J336" s="170"/>
      <c r="K336" s="212"/>
      <c r="L336" s="217"/>
      <c r="M336" s="118" t="s">
        <v>1766</v>
      </c>
    </row>
    <row r="337" spans="1:13" ht="12" customHeight="1">
      <c r="A337" s="101"/>
      <c r="B337" s="57"/>
      <c r="C337" s="22"/>
      <c r="D337" s="95"/>
      <c r="E337" s="209"/>
      <c r="F337" s="190"/>
      <c r="G337" s="211"/>
      <c r="H337" s="227"/>
      <c r="I337" s="171"/>
      <c r="J337" s="173"/>
      <c r="K337" s="213"/>
      <c r="L337" s="218"/>
      <c r="M337" s="119"/>
    </row>
    <row r="338" spans="1:13" ht="12" customHeight="1">
      <c r="A338" s="101"/>
      <c r="B338" s="57"/>
      <c r="C338" s="22"/>
      <c r="D338" s="95"/>
      <c r="E338" s="219"/>
      <c r="F338" s="220"/>
      <c r="G338" s="221"/>
      <c r="H338" s="222"/>
      <c r="I338" s="183"/>
      <c r="J338" s="185"/>
      <c r="K338" s="213"/>
      <c r="L338" s="215"/>
      <c r="M338" s="119"/>
    </row>
    <row r="339" spans="1:13" ht="12" customHeight="1">
      <c r="A339" s="102"/>
      <c r="B339" s="57"/>
      <c r="C339" s="24"/>
      <c r="D339" s="95"/>
      <c r="E339" s="120"/>
      <c r="F339" s="202"/>
      <c r="G339" s="203"/>
      <c r="H339" s="204"/>
      <c r="I339" s="186"/>
      <c r="J339" s="188"/>
      <c r="K339" s="214"/>
      <c r="L339" s="216"/>
      <c r="M339" s="120"/>
    </row>
    <row r="340" spans="1:13" ht="12" customHeight="1">
      <c r="A340" s="100">
        <f>A336+1</f>
        <v>87</v>
      </c>
      <c r="B340" s="89"/>
      <c r="C340" s="23" t="s">
        <v>1773</v>
      </c>
      <c r="D340" s="90"/>
      <c r="E340" s="118"/>
      <c r="F340" s="189"/>
      <c r="G340" s="210"/>
      <c r="H340" s="226"/>
      <c r="I340" s="168"/>
      <c r="J340" s="170"/>
      <c r="K340" s="212"/>
      <c r="L340" s="217"/>
      <c r="M340" s="118" t="s">
        <v>1766</v>
      </c>
    </row>
    <row r="341" spans="1:13" ht="12" customHeight="1">
      <c r="A341" s="101"/>
      <c r="B341" s="57"/>
      <c r="C341" s="22"/>
      <c r="D341" s="95"/>
      <c r="E341" s="209"/>
      <c r="F341" s="190"/>
      <c r="G341" s="211"/>
      <c r="H341" s="227"/>
      <c r="I341" s="171"/>
      <c r="J341" s="173"/>
      <c r="K341" s="213"/>
      <c r="L341" s="218"/>
      <c r="M341" s="119"/>
    </row>
    <row r="342" spans="1:13" ht="12" customHeight="1">
      <c r="A342" s="101"/>
      <c r="B342" s="57"/>
      <c r="C342" s="22"/>
      <c r="D342" s="95"/>
      <c r="E342" s="219"/>
      <c r="F342" s="220"/>
      <c r="G342" s="221"/>
      <c r="H342" s="222"/>
      <c r="I342" s="183"/>
      <c r="J342" s="185"/>
      <c r="K342" s="213"/>
      <c r="L342" s="215"/>
      <c r="M342" s="119"/>
    </row>
    <row r="343" spans="1:13" ht="12" customHeight="1">
      <c r="A343" s="102"/>
      <c r="B343" s="57"/>
      <c r="C343" s="24"/>
      <c r="D343" s="95"/>
      <c r="E343" s="120"/>
      <c r="F343" s="202"/>
      <c r="G343" s="203"/>
      <c r="H343" s="204"/>
      <c r="I343" s="186"/>
      <c r="J343" s="188"/>
      <c r="K343" s="214"/>
      <c r="L343" s="216"/>
      <c r="M343" s="120"/>
    </row>
    <row r="344" spans="1:13" ht="12" customHeight="1">
      <c r="A344" s="100">
        <f>A340+1</f>
        <v>88</v>
      </c>
      <c r="B344" s="89"/>
      <c r="C344" s="23" t="s">
        <v>1773</v>
      </c>
      <c r="D344" s="90"/>
      <c r="E344" s="118"/>
      <c r="F344" s="189"/>
      <c r="G344" s="210"/>
      <c r="H344" s="226"/>
      <c r="I344" s="168"/>
      <c r="J344" s="170"/>
      <c r="K344" s="212"/>
      <c r="L344" s="217"/>
      <c r="M344" s="118" t="s">
        <v>1766</v>
      </c>
    </row>
    <row r="345" spans="1:13" ht="12" customHeight="1">
      <c r="A345" s="101"/>
      <c r="B345" s="57"/>
      <c r="C345" s="22"/>
      <c r="D345" s="95"/>
      <c r="E345" s="209"/>
      <c r="F345" s="190"/>
      <c r="G345" s="211"/>
      <c r="H345" s="227"/>
      <c r="I345" s="171"/>
      <c r="J345" s="173"/>
      <c r="K345" s="213"/>
      <c r="L345" s="218"/>
      <c r="M345" s="119"/>
    </row>
    <row r="346" spans="1:13" ht="12" customHeight="1">
      <c r="A346" s="101"/>
      <c r="B346" s="57"/>
      <c r="C346" s="22"/>
      <c r="D346" s="95"/>
      <c r="E346" s="219"/>
      <c r="F346" s="220"/>
      <c r="G346" s="221"/>
      <c r="H346" s="222"/>
      <c r="I346" s="183"/>
      <c r="J346" s="185"/>
      <c r="K346" s="213"/>
      <c r="L346" s="215"/>
      <c r="M346" s="119"/>
    </row>
    <row r="347" spans="1:13" ht="12" customHeight="1">
      <c r="A347" s="102"/>
      <c r="B347" s="57"/>
      <c r="C347" s="24"/>
      <c r="D347" s="95"/>
      <c r="E347" s="120"/>
      <c r="F347" s="202"/>
      <c r="G347" s="203"/>
      <c r="H347" s="204"/>
      <c r="I347" s="186"/>
      <c r="J347" s="188"/>
      <c r="K347" s="214"/>
      <c r="L347" s="216"/>
      <c r="M347" s="120"/>
    </row>
    <row r="348" spans="1:13" ht="12" customHeight="1">
      <c r="A348" s="100">
        <f>A344+1</f>
        <v>89</v>
      </c>
      <c r="B348" s="89"/>
      <c r="C348" s="23" t="s">
        <v>1773</v>
      </c>
      <c r="D348" s="90"/>
      <c r="E348" s="118"/>
      <c r="F348" s="189"/>
      <c r="G348" s="210"/>
      <c r="H348" s="226"/>
      <c r="I348" s="168"/>
      <c r="J348" s="170"/>
      <c r="K348" s="212"/>
      <c r="L348" s="217"/>
      <c r="M348" s="118" t="s">
        <v>1766</v>
      </c>
    </row>
    <row r="349" spans="1:13" ht="12" customHeight="1">
      <c r="A349" s="101"/>
      <c r="B349" s="57"/>
      <c r="C349" s="22"/>
      <c r="D349" s="95"/>
      <c r="E349" s="209"/>
      <c r="F349" s="190"/>
      <c r="G349" s="211"/>
      <c r="H349" s="227"/>
      <c r="I349" s="171"/>
      <c r="J349" s="173"/>
      <c r="K349" s="213"/>
      <c r="L349" s="218"/>
      <c r="M349" s="119"/>
    </row>
    <row r="350" spans="1:13" ht="12" customHeight="1">
      <c r="A350" s="101"/>
      <c r="B350" s="57"/>
      <c r="C350" s="22"/>
      <c r="D350" s="95"/>
      <c r="E350" s="219"/>
      <c r="F350" s="220"/>
      <c r="G350" s="221"/>
      <c r="H350" s="222"/>
      <c r="I350" s="183"/>
      <c r="J350" s="185"/>
      <c r="K350" s="213"/>
      <c r="L350" s="215"/>
      <c r="M350" s="119"/>
    </row>
    <row r="351" spans="1:13" ht="12" customHeight="1">
      <c r="A351" s="102"/>
      <c r="B351" s="57"/>
      <c r="C351" s="24"/>
      <c r="D351" s="95"/>
      <c r="E351" s="120"/>
      <c r="F351" s="202"/>
      <c r="G351" s="203"/>
      <c r="H351" s="204"/>
      <c r="I351" s="186"/>
      <c r="J351" s="188"/>
      <c r="K351" s="214"/>
      <c r="L351" s="216"/>
      <c r="M351" s="120"/>
    </row>
    <row r="352" spans="1:13" ht="12" customHeight="1">
      <c r="A352" s="100">
        <f>A348+1</f>
        <v>90</v>
      </c>
      <c r="B352" s="89"/>
      <c r="C352" s="23" t="s">
        <v>1773</v>
      </c>
      <c r="D352" s="90"/>
      <c r="E352" s="118"/>
      <c r="F352" s="189"/>
      <c r="G352" s="210"/>
      <c r="H352" s="226"/>
      <c r="I352" s="168"/>
      <c r="J352" s="170"/>
      <c r="K352" s="212"/>
      <c r="L352" s="217"/>
      <c r="M352" s="118" t="s">
        <v>1766</v>
      </c>
    </row>
    <row r="353" spans="1:13" ht="12" customHeight="1">
      <c r="A353" s="101"/>
      <c r="B353" s="57"/>
      <c r="C353" s="22"/>
      <c r="D353" s="95"/>
      <c r="E353" s="209"/>
      <c r="F353" s="190"/>
      <c r="G353" s="211"/>
      <c r="H353" s="227"/>
      <c r="I353" s="171"/>
      <c r="J353" s="173"/>
      <c r="K353" s="213"/>
      <c r="L353" s="218"/>
      <c r="M353" s="119"/>
    </row>
    <row r="354" spans="1:13" ht="12" customHeight="1">
      <c r="A354" s="101"/>
      <c r="B354" s="57"/>
      <c r="C354" s="22"/>
      <c r="D354" s="95"/>
      <c r="E354" s="219"/>
      <c r="F354" s="220"/>
      <c r="G354" s="221"/>
      <c r="H354" s="222"/>
      <c r="I354" s="183"/>
      <c r="J354" s="185"/>
      <c r="K354" s="213"/>
      <c r="L354" s="215"/>
      <c r="M354" s="119"/>
    </row>
    <row r="355" spans="1:13" ht="12" customHeight="1">
      <c r="A355" s="102"/>
      <c r="B355" s="57"/>
      <c r="C355" s="24"/>
      <c r="D355" s="95"/>
      <c r="E355" s="120"/>
      <c r="F355" s="202"/>
      <c r="G355" s="203"/>
      <c r="H355" s="204"/>
      <c r="I355" s="186"/>
      <c r="J355" s="188"/>
      <c r="K355" s="214"/>
      <c r="L355" s="216"/>
      <c r="M355" s="120"/>
    </row>
    <row r="356" spans="1:13" ht="12" customHeight="1">
      <c r="A356" s="100">
        <f>A352+1</f>
        <v>91</v>
      </c>
      <c r="B356" s="89"/>
      <c r="C356" s="23" t="s">
        <v>1773</v>
      </c>
      <c r="D356" s="90"/>
      <c r="E356" s="118"/>
      <c r="F356" s="189"/>
      <c r="G356" s="210"/>
      <c r="H356" s="226"/>
      <c r="I356" s="168"/>
      <c r="J356" s="170"/>
      <c r="K356" s="212"/>
      <c r="L356" s="217"/>
      <c r="M356" s="118" t="s">
        <v>1766</v>
      </c>
    </row>
    <row r="357" spans="1:13" ht="12" customHeight="1">
      <c r="A357" s="101"/>
      <c r="B357" s="57"/>
      <c r="C357" s="22"/>
      <c r="D357" s="95"/>
      <c r="E357" s="209"/>
      <c r="F357" s="190"/>
      <c r="G357" s="211"/>
      <c r="H357" s="227"/>
      <c r="I357" s="171"/>
      <c r="J357" s="173"/>
      <c r="K357" s="213"/>
      <c r="L357" s="218"/>
      <c r="M357" s="119"/>
    </row>
    <row r="358" spans="1:13" ht="12" customHeight="1">
      <c r="A358" s="101"/>
      <c r="B358" s="57"/>
      <c r="C358" s="22"/>
      <c r="D358" s="95"/>
      <c r="E358" s="219"/>
      <c r="F358" s="220"/>
      <c r="G358" s="221"/>
      <c r="H358" s="222"/>
      <c r="I358" s="183"/>
      <c r="J358" s="185"/>
      <c r="K358" s="213"/>
      <c r="L358" s="215"/>
      <c r="M358" s="119"/>
    </row>
    <row r="359" spans="1:13" ht="12" customHeight="1">
      <c r="A359" s="102"/>
      <c r="B359" s="57"/>
      <c r="C359" s="24"/>
      <c r="D359" s="95"/>
      <c r="E359" s="120"/>
      <c r="F359" s="202"/>
      <c r="G359" s="203"/>
      <c r="H359" s="204"/>
      <c r="I359" s="186"/>
      <c r="J359" s="188"/>
      <c r="K359" s="214"/>
      <c r="L359" s="216"/>
      <c r="M359" s="120"/>
    </row>
    <row r="360" spans="1:13" ht="12" customHeight="1">
      <c r="A360" s="100">
        <f>A356+1</f>
        <v>92</v>
      </c>
      <c r="B360" s="89"/>
      <c r="C360" s="23" t="s">
        <v>1773</v>
      </c>
      <c r="D360" s="90"/>
      <c r="E360" s="118"/>
      <c r="F360" s="189"/>
      <c r="G360" s="210"/>
      <c r="H360" s="226"/>
      <c r="I360" s="168"/>
      <c r="J360" s="170"/>
      <c r="K360" s="212"/>
      <c r="L360" s="217"/>
      <c r="M360" s="118" t="s">
        <v>1766</v>
      </c>
    </row>
    <row r="361" spans="1:13" ht="12" customHeight="1">
      <c r="A361" s="101"/>
      <c r="B361" s="57"/>
      <c r="C361" s="22"/>
      <c r="D361" s="95"/>
      <c r="E361" s="209"/>
      <c r="F361" s="190"/>
      <c r="G361" s="211"/>
      <c r="H361" s="227"/>
      <c r="I361" s="171"/>
      <c r="J361" s="173"/>
      <c r="K361" s="213"/>
      <c r="L361" s="218"/>
      <c r="M361" s="119"/>
    </row>
    <row r="362" spans="1:13" ht="12" customHeight="1">
      <c r="A362" s="101"/>
      <c r="B362" s="57"/>
      <c r="C362" s="22"/>
      <c r="D362" s="95"/>
      <c r="E362" s="219"/>
      <c r="F362" s="220"/>
      <c r="G362" s="221"/>
      <c r="H362" s="222"/>
      <c r="I362" s="183"/>
      <c r="J362" s="185"/>
      <c r="K362" s="213"/>
      <c r="L362" s="215"/>
      <c r="M362" s="119"/>
    </row>
    <row r="363" spans="1:13" ht="12" customHeight="1">
      <c r="A363" s="102"/>
      <c r="B363" s="57"/>
      <c r="C363" s="24"/>
      <c r="D363" s="95"/>
      <c r="E363" s="120"/>
      <c r="F363" s="202"/>
      <c r="G363" s="203"/>
      <c r="H363" s="204"/>
      <c r="I363" s="186"/>
      <c r="J363" s="188"/>
      <c r="K363" s="214"/>
      <c r="L363" s="216"/>
      <c r="M363" s="120"/>
    </row>
    <row r="364" spans="1:13" ht="12" customHeight="1">
      <c r="A364" s="100">
        <f>A360+1</f>
        <v>93</v>
      </c>
      <c r="B364" s="89"/>
      <c r="C364" s="23" t="s">
        <v>1773</v>
      </c>
      <c r="D364" s="90"/>
      <c r="E364" s="118"/>
      <c r="F364" s="189"/>
      <c r="G364" s="210"/>
      <c r="H364" s="226"/>
      <c r="I364" s="168"/>
      <c r="J364" s="170"/>
      <c r="K364" s="212"/>
      <c r="L364" s="217"/>
      <c r="M364" s="118" t="s">
        <v>1766</v>
      </c>
    </row>
    <row r="365" spans="1:13" ht="12" customHeight="1">
      <c r="A365" s="101"/>
      <c r="B365" s="57"/>
      <c r="C365" s="22"/>
      <c r="D365" s="95"/>
      <c r="E365" s="209"/>
      <c r="F365" s="190"/>
      <c r="G365" s="211"/>
      <c r="H365" s="227"/>
      <c r="I365" s="171"/>
      <c r="J365" s="173"/>
      <c r="K365" s="213"/>
      <c r="L365" s="218"/>
      <c r="M365" s="119"/>
    </row>
    <row r="366" spans="1:13" ht="12" customHeight="1">
      <c r="A366" s="101"/>
      <c r="B366" s="57"/>
      <c r="C366" s="22"/>
      <c r="D366" s="95"/>
      <c r="E366" s="219"/>
      <c r="F366" s="220"/>
      <c r="G366" s="221"/>
      <c r="H366" s="222"/>
      <c r="I366" s="183"/>
      <c r="J366" s="185"/>
      <c r="K366" s="213"/>
      <c r="L366" s="215"/>
      <c r="M366" s="119"/>
    </row>
    <row r="367" spans="1:13" ht="12" customHeight="1">
      <c r="A367" s="102"/>
      <c r="B367" s="58"/>
      <c r="C367" s="24"/>
      <c r="D367" s="97"/>
      <c r="E367" s="120"/>
      <c r="F367" s="202"/>
      <c r="G367" s="203"/>
      <c r="H367" s="204"/>
      <c r="I367" s="186"/>
      <c r="J367" s="188"/>
      <c r="K367" s="214"/>
      <c r="L367" s="216"/>
      <c r="M367" s="120"/>
    </row>
    <row r="368" spans="1:13" ht="12" customHeight="1">
      <c r="A368" s="100">
        <f>A364+1</f>
        <v>94</v>
      </c>
      <c r="B368" s="89"/>
      <c r="C368" s="23" t="s">
        <v>1773</v>
      </c>
      <c r="D368" s="90"/>
      <c r="E368" s="118"/>
      <c r="F368" s="189"/>
      <c r="G368" s="210"/>
      <c r="H368" s="226"/>
      <c r="I368" s="168"/>
      <c r="J368" s="170"/>
      <c r="K368" s="212"/>
      <c r="L368" s="217"/>
      <c r="M368" s="118" t="s">
        <v>1766</v>
      </c>
    </row>
    <row r="369" spans="1:13" ht="12" customHeight="1">
      <c r="A369" s="101"/>
      <c r="B369" s="57"/>
      <c r="C369" s="22"/>
      <c r="D369" s="95"/>
      <c r="E369" s="209"/>
      <c r="F369" s="190"/>
      <c r="G369" s="211"/>
      <c r="H369" s="227"/>
      <c r="I369" s="171"/>
      <c r="J369" s="173"/>
      <c r="K369" s="213"/>
      <c r="L369" s="218"/>
      <c r="M369" s="119"/>
    </row>
    <row r="370" spans="1:13" ht="12" customHeight="1">
      <c r="A370" s="101"/>
      <c r="B370" s="57"/>
      <c r="C370" s="22"/>
      <c r="D370" s="95"/>
      <c r="E370" s="219"/>
      <c r="F370" s="220"/>
      <c r="G370" s="221"/>
      <c r="H370" s="222"/>
      <c r="I370" s="183"/>
      <c r="J370" s="185"/>
      <c r="K370" s="213"/>
      <c r="L370" s="215"/>
      <c r="M370" s="119"/>
    </row>
    <row r="371" spans="1:13" ht="12" customHeight="1">
      <c r="A371" s="102"/>
      <c r="B371" s="57"/>
      <c r="C371" s="24"/>
      <c r="D371" s="95"/>
      <c r="E371" s="120"/>
      <c r="F371" s="202"/>
      <c r="G371" s="203"/>
      <c r="H371" s="204"/>
      <c r="I371" s="186"/>
      <c r="J371" s="188"/>
      <c r="K371" s="214"/>
      <c r="L371" s="216"/>
      <c r="M371" s="120"/>
    </row>
    <row r="372" spans="1:13" ht="12" customHeight="1">
      <c r="A372" s="100">
        <f>A368+1</f>
        <v>95</v>
      </c>
      <c r="B372" s="89"/>
      <c r="C372" s="23" t="s">
        <v>1773</v>
      </c>
      <c r="D372" s="90"/>
      <c r="E372" s="118"/>
      <c r="F372" s="189"/>
      <c r="G372" s="210"/>
      <c r="H372" s="226"/>
      <c r="I372" s="168"/>
      <c r="J372" s="170"/>
      <c r="K372" s="212"/>
      <c r="L372" s="217"/>
      <c r="M372" s="118" t="s">
        <v>1766</v>
      </c>
    </row>
    <row r="373" spans="1:13" ht="12" customHeight="1">
      <c r="A373" s="101"/>
      <c r="B373" s="57"/>
      <c r="C373" s="22"/>
      <c r="D373" s="95"/>
      <c r="E373" s="209"/>
      <c r="F373" s="190"/>
      <c r="G373" s="211"/>
      <c r="H373" s="227"/>
      <c r="I373" s="171"/>
      <c r="J373" s="173"/>
      <c r="K373" s="213"/>
      <c r="L373" s="218"/>
      <c r="M373" s="119"/>
    </row>
    <row r="374" spans="1:13" ht="12" customHeight="1">
      <c r="A374" s="101"/>
      <c r="B374" s="57"/>
      <c r="C374" s="22"/>
      <c r="D374" s="95"/>
      <c r="E374" s="219"/>
      <c r="F374" s="220"/>
      <c r="G374" s="221"/>
      <c r="H374" s="222"/>
      <c r="I374" s="183"/>
      <c r="J374" s="185"/>
      <c r="K374" s="213"/>
      <c r="L374" s="215"/>
      <c r="M374" s="119"/>
    </row>
    <row r="375" spans="1:13" ht="12" customHeight="1">
      <c r="A375" s="102"/>
      <c r="B375" s="57"/>
      <c r="C375" s="24"/>
      <c r="D375" s="95"/>
      <c r="E375" s="120"/>
      <c r="F375" s="202"/>
      <c r="G375" s="203"/>
      <c r="H375" s="204"/>
      <c r="I375" s="186"/>
      <c r="J375" s="188"/>
      <c r="K375" s="214"/>
      <c r="L375" s="216"/>
      <c r="M375" s="120"/>
    </row>
    <row r="376" spans="1:13" ht="12" customHeight="1">
      <c r="A376" s="100">
        <f>A372+1</f>
        <v>96</v>
      </c>
      <c r="B376" s="89"/>
      <c r="C376" s="23" t="s">
        <v>1773</v>
      </c>
      <c r="D376" s="90"/>
      <c r="E376" s="118"/>
      <c r="F376" s="189"/>
      <c r="G376" s="210"/>
      <c r="H376" s="226"/>
      <c r="I376" s="168"/>
      <c r="J376" s="170"/>
      <c r="K376" s="212"/>
      <c r="L376" s="217"/>
      <c r="M376" s="118" t="s">
        <v>1766</v>
      </c>
    </row>
    <row r="377" spans="1:13" ht="12" customHeight="1">
      <c r="A377" s="101"/>
      <c r="B377" s="57"/>
      <c r="C377" s="22"/>
      <c r="D377" s="95"/>
      <c r="E377" s="209"/>
      <c r="F377" s="190"/>
      <c r="G377" s="211"/>
      <c r="H377" s="227"/>
      <c r="I377" s="171"/>
      <c r="J377" s="173"/>
      <c r="K377" s="213"/>
      <c r="L377" s="218"/>
      <c r="M377" s="119"/>
    </row>
    <row r="378" spans="1:13" ht="12" customHeight="1">
      <c r="A378" s="101"/>
      <c r="B378" s="57"/>
      <c r="C378" s="22"/>
      <c r="D378" s="95"/>
      <c r="E378" s="219"/>
      <c r="F378" s="220"/>
      <c r="G378" s="221"/>
      <c r="H378" s="222"/>
      <c r="I378" s="183"/>
      <c r="J378" s="185"/>
      <c r="K378" s="213"/>
      <c r="L378" s="215"/>
      <c r="M378" s="119"/>
    </row>
    <row r="379" spans="1:13" ht="12" customHeight="1">
      <c r="A379" s="102"/>
      <c r="B379" s="57"/>
      <c r="C379" s="24"/>
      <c r="D379" s="95"/>
      <c r="E379" s="120"/>
      <c r="F379" s="202"/>
      <c r="G379" s="203"/>
      <c r="H379" s="204"/>
      <c r="I379" s="186"/>
      <c r="J379" s="188"/>
      <c r="K379" s="214"/>
      <c r="L379" s="216"/>
      <c r="M379" s="120"/>
    </row>
    <row r="380" spans="1:13" ht="12" customHeight="1">
      <c r="A380" s="100">
        <f>A376+1</f>
        <v>97</v>
      </c>
      <c r="B380" s="89"/>
      <c r="C380" s="23" t="s">
        <v>1773</v>
      </c>
      <c r="D380" s="90"/>
      <c r="E380" s="118"/>
      <c r="F380" s="189"/>
      <c r="G380" s="210"/>
      <c r="H380" s="226"/>
      <c r="I380" s="168"/>
      <c r="J380" s="170"/>
      <c r="K380" s="212"/>
      <c r="L380" s="217"/>
      <c r="M380" s="118" t="s">
        <v>1766</v>
      </c>
    </row>
    <row r="381" spans="1:13" ht="12" customHeight="1">
      <c r="A381" s="101"/>
      <c r="B381" s="57"/>
      <c r="C381" s="22"/>
      <c r="D381" s="95"/>
      <c r="E381" s="209"/>
      <c r="F381" s="190"/>
      <c r="G381" s="211"/>
      <c r="H381" s="227"/>
      <c r="I381" s="171"/>
      <c r="J381" s="173"/>
      <c r="K381" s="213"/>
      <c r="L381" s="218"/>
      <c r="M381" s="119"/>
    </row>
    <row r="382" spans="1:13" ht="12" customHeight="1">
      <c r="A382" s="101"/>
      <c r="B382" s="57"/>
      <c r="C382" s="22"/>
      <c r="D382" s="95"/>
      <c r="E382" s="219"/>
      <c r="F382" s="220"/>
      <c r="G382" s="221"/>
      <c r="H382" s="222"/>
      <c r="I382" s="183"/>
      <c r="J382" s="185"/>
      <c r="K382" s="213"/>
      <c r="L382" s="215"/>
      <c r="M382" s="119"/>
    </row>
    <row r="383" spans="1:13" ht="12" customHeight="1">
      <c r="A383" s="102"/>
      <c r="B383" s="57"/>
      <c r="C383" s="24"/>
      <c r="D383" s="95"/>
      <c r="E383" s="120"/>
      <c r="F383" s="202"/>
      <c r="G383" s="203"/>
      <c r="H383" s="204"/>
      <c r="I383" s="186"/>
      <c r="J383" s="188"/>
      <c r="K383" s="214"/>
      <c r="L383" s="216"/>
      <c r="M383" s="120"/>
    </row>
    <row r="384" spans="1:13" ht="12" customHeight="1">
      <c r="A384" s="100">
        <f>A380+1</f>
        <v>98</v>
      </c>
      <c r="B384" s="89"/>
      <c r="C384" s="23" t="s">
        <v>1773</v>
      </c>
      <c r="D384" s="90"/>
      <c r="E384" s="118"/>
      <c r="F384" s="189"/>
      <c r="G384" s="210"/>
      <c r="H384" s="226"/>
      <c r="I384" s="168"/>
      <c r="J384" s="170"/>
      <c r="K384" s="212"/>
      <c r="L384" s="217"/>
      <c r="M384" s="118" t="s">
        <v>1766</v>
      </c>
    </row>
    <row r="385" spans="1:13" ht="12" customHeight="1">
      <c r="A385" s="101"/>
      <c r="B385" s="57"/>
      <c r="C385" s="22"/>
      <c r="D385" s="95"/>
      <c r="E385" s="209"/>
      <c r="F385" s="190"/>
      <c r="G385" s="211"/>
      <c r="H385" s="227"/>
      <c r="I385" s="171"/>
      <c r="J385" s="173"/>
      <c r="K385" s="213"/>
      <c r="L385" s="218"/>
      <c r="M385" s="119"/>
    </row>
    <row r="386" spans="1:13" ht="12" customHeight="1">
      <c r="A386" s="101"/>
      <c r="B386" s="57"/>
      <c r="C386" s="22"/>
      <c r="D386" s="95"/>
      <c r="E386" s="219"/>
      <c r="F386" s="220"/>
      <c r="G386" s="221"/>
      <c r="H386" s="222"/>
      <c r="I386" s="183"/>
      <c r="J386" s="185"/>
      <c r="K386" s="213"/>
      <c r="L386" s="215"/>
      <c r="M386" s="119"/>
    </row>
    <row r="387" spans="1:13" ht="12" customHeight="1">
      <c r="A387" s="101"/>
      <c r="B387" s="57"/>
      <c r="C387" s="24"/>
      <c r="D387" s="95"/>
      <c r="E387" s="120"/>
      <c r="F387" s="202"/>
      <c r="G387" s="203"/>
      <c r="H387" s="204"/>
      <c r="I387" s="186"/>
      <c r="J387" s="188"/>
      <c r="K387" s="214"/>
      <c r="L387" s="216"/>
      <c r="M387" s="120"/>
    </row>
    <row r="388" spans="1:13" ht="12" customHeight="1">
      <c r="A388" s="100">
        <f>A384+1</f>
        <v>99</v>
      </c>
      <c r="B388" s="89"/>
      <c r="C388" s="23" t="s">
        <v>1773</v>
      </c>
      <c r="D388" s="99"/>
      <c r="E388" s="118"/>
      <c r="F388" s="189"/>
      <c r="G388" s="210"/>
      <c r="H388" s="226"/>
      <c r="I388" s="168"/>
      <c r="J388" s="170"/>
      <c r="K388" s="212"/>
      <c r="L388" s="217"/>
      <c r="M388" s="118" t="s">
        <v>1766</v>
      </c>
    </row>
    <row r="389" spans="1:13" ht="12" customHeight="1">
      <c r="A389" s="101"/>
      <c r="B389" s="57"/>
      <c r="C389" s="22"/>
      <c r="D389" s="96"/>
      <c r="E389" s="209"/>
      <c r="F389" s="190"/>
      <c r="G389" s="211"/>
      <c r="H389" s="227"/>
      <c r="I389" s="171"/>
      <c r="J389" s="173"/>
      <c r="K389" s="213"/>
      <c r="L389" s="218"/>
      <c r="M389" s="119"/>
    </row>
    <row r="390" spans="1:13" ht="12" customHeight="1">
      <c r="A390" s="101"/>
      <c r="B390" s="57"/>
      <c r="C390" s="22"/>
      <c r="D390" s="96"/>
      <c r="E390" s="219"/>
      <c r="F390" s="220"/>
      <c r="G390" s="221"/>
      <c r="H390" s="222"/>
      <c r="I390" s="183"/>
      <c r="J390" s="185"/>
      <c r="K390" s="213"/>
      <c r="L390" s="215"/>
      <c r="M390" s="119"/>
    </row>
    <row r="391" spans="1:13" ht="12" customHeight="1">
      <c r="A391" s="102"/>
      <c r="B391" s="58"/>
      <c r="C391" s="24"/>
      <c r="D391" s="98"/>
      <c r="E391" s="120"/>
      <c r="F391" s="202"/>
      <c r="G391" s="203"/>
      <c r="H391" s="204"/>
      <c r="I391" s="186"/>
      <c r="J391" s="188"/>
      <c r="K391" s="214"/>
      <c r="L391" s="216"/>
      <c r="M391" s="120"/>
    </row>
  </sheetData>
  <sheetProtection algorithmName="SHA-512" hashValue="gRCnCnsYN/s2Kv8U9bzxE1tSyBQEaOGaiGLIELceW/xHKZvU+OpDinODK9q2ngLUEYARUw+lMVUWcpZ9/AIkdQ==" saltValue="mQQ+IWv10AVtZkxV7OgHhQ==" spinCount="100000" sheet="1" objects="1" scenarios="1"/>
  <mergeCells count="1164">
    <mergeCell ref="H336:H337"/>
    <mergeCell ref="F338:H339"/>
    <mergeCell ref="H340:H341"/>
    <mergeCell ref="F342:H343"/>
    <mergeCell ref="H344:H345"/>
    <mergeCell ref="F346:H347"/>
    <mergeCell ref="H348:H349"/>
    <mergeCell ref="F350:H351"/>
    <mergeCell ref="H352:H353"/>
    <mergeCell ref="F354:H355"/>
    <mergeCell ref="H356:H357"/>
    <mergeCell ref="F358:H359"/>
    <mergeCell ref="H360:H361"/>
    <mergeCell ref="F362:H363"/>
    <mergeCell ref="H364:H365"/>
    <mergeCell ref="F366:H367"/>
    <mergeCell ref="H368:H369"/>
    <mergeCell ref="F258:H259"/>
    <mergeCell ref="H260:H261"/>
    <mergeCell ref="F262:H263"/>
    <mergeCell ref="H264:H265"/>
    <mergeCell ref="F266:H267"/>
    <mergeCell ref="H268:H269"/>
    <mergeCell ref="F270:H271"/>
    <mergeCell ref="H272:H273"/>
    <mergeCell ref="H288:H289"/>
    <mergeCell ref="F290:H291"/>
    <mergeCell ref="H292:H293"/>
    <mergeCell ref="F294:H295"/>
    <mergeCell ref="H296:H297"/>
    <mergeCell ref="F298:H299"/>
    <mergeCell ref="H300:H301"/>
    <mergeCell ref="F302:H303"/>
    <mergeCell ref="H304:H305"/>
    <mergeCell ref="F304:G305"/>
    <mergeCell ref="F272:G273"/>
    <mergeCell ref="F162:H163"/>
    <mergeCell ref="H164:H165"/>
    <mergeCell ref="F166:H167"/>
    <mergeCell ref="H168:H169"/>
    <mergeCell ref="F170:H171"/>
    <mergeCell ref="H172:H173"/>
    <mergeCell ref="F174:H175"/>
    <mergeCell ref="H176:H177"/>
    <mergeCell ref="H192:H193"/>
    <mergeCell ref="F194:H195"/>
    <mergeCell ref="H196:H197"/>
    <mergeCell ref="F198:H199"/>
    <mergeCell ref="H200:H201"/>
    <mergeCell ref="F202:H203"/>
    <mergeCell ref="H204:H205"/>
    <mergeCell ref="F206:H207"/>
    <mergeCell ref="H208:H209"/>
    <mergeCell ref="F208:G209"/>
    <mergeCell ref="F176:G177"/>
    <mergeCell ref="H72:H73"/>
    <mergeCell ref="F74:H75"/>
    <mergeCell ref="H76:H77"/>
    <mergeCell ref="F78:H79"/>
    <mergeCell ref="H80:H81"/>
    <mergeCell ref="H96:H97"/>
    <mergeCell ref="F98:H99"/>
    <mergeCell ref="H100:H101"/>
    <mergeCell ref="F102:H103"/>
    <mergeCell ref="H104:H105"/>
    <mergeCell ref="F106:H107"/>
    <mergeCell ref="H108:H109"/>
    <mergeCell ref="F110:H111"/>
    <mergeCell ref="H112:H113"/>
    <mergeCell ref="F114:H115"/>
    <mergeCell ref="H116:H117"/>
    <mergeCell ref="F118:H119"/>
    <mergeCell ref="F112:G113"/>
    <mergeCell ref="F80:G81"/>
    <mergeCell ref="H8:H9"/>
    <mergeCell ref="H12:H13"/>
    <mergeCell ref="F14:H15"/>
    <mergeCell ref="H16:H17"/>
    <mergeCell ref="F18:H19"/>
    <mergeCell ref="H20:H21"/>
    <mergeCell ref="F22:H23"/>
    <mergeCell ref="H24:H25"/>
    <mergeCell ref="F26:H27"/>
    <mergeCell ref="H28:H29"/>
    <mergeCell ref="F30:H31"/>
    <mergeCell ref="H32:H33"/>
    <mergeCell ref="F34:H35"/>
    <mergeCell ref="H36:H37"/>
    <mergeCell ref="F38:H39"/>
    <mergeCell ref="H40:H41"/>
    <mergeCell ref="H48:H49"/>
    <mergeCell ref="F24:G25"/>
    <mergeCell ref="G3:I3"/>
    <mergeCell ref="J3:M3"/>
    <mergeCell ref="A3:E3"/>
    <mergeCell ref="E380:E381"/>
    <mergeCell ref="F380:G381"/>
    <mergeCell ref="I380:J381"/>
    <mergeCell ref="K380:K383"/>
    <mergeCell ref="L380:L381"/>
    <mergeCell ref="M380:M383"/>
    <mergeCell ref="E382:E383"/>
    <mergeCell ref="I382:J383"/>
    <mergeCell ref="L382:L383"/>
    <mergeCell ref="E384:E385"/>
    <mergeCell ref="F384:G385"/>
    <mergeCell ref="I384:J385"/>
    <mergeCell ref="K384:K387"/>
    <mergeCell ref="L384:L385"/>
    <mergeCell ref="M384:M387"/>
    <mergeCell ref="E386:E387"/>
    <mergeCell ref="I386:J387"/>
    <mergeCell ref="L386:L387"/>
    <mergeCell ref="E364:E365"/>
    <mergeCell ref="F364:G365"/>
    <mergeCell ref="I364:J365"/>
    <mergeCell ref="K364:K367"/>
    <mergeCell ref="L364:L365"/>
    <mergeCell ref="M364:M367"/>
    <mergeCell ref="E366:E367"/>
    <mergeCell ref="I338:J339"/>
    <mergeCell ref="L338:L339"/>
    <mergeCell ref="I366:J367"/>
    <mergeCell ref="L366:L367"/>
    <mergeCell ref="K332:K335"/>
    <mergeCell ref="L332:L333"/>
    <mergeCell ref="M332:M335"/>
    <mergeCell ref="E334:E335"/>
    <mergeCell ref="I334:J335"/>
    <mergeCell ref="L334:L335"/>
    <mergeCell ref="F322:H323"/>
    <mergeCell ref="H324:H325"/>
    <mergeCell ref="F326:H327"/>
    <mergeCell ref="H328:H329"/>
    <mergeCell ref="F330:H331"/>
    <mergeCell ref="H332:H333"/>
    <mergeCell ref="F334:H335"/>
    <mergeCell ref="E368:E369"/>
    <mergeCell ref="F368:G369"/>
    <mergeCell ref="I368:J369"/>
    <mergeCell ref="K368:K371"/>
    <mergeCell ref="L368:L369"/>
    <mergeCell ref="M368:M371"/>
    <mergeCell ref="E370:E371"/>
    <mergeCell ref="I370:J371"/>
    <mergeCell ref="L370:L371"/>
    <mergeCell ref="E348:E349"/>
    <mergeCell ref="F348:G349"/>
    <mergeCell ref="I348:J349"/>
    <mergeCell ref="K348:K351"/>
    <mergeCell ref="L348:L349"/>
    <mergeCell ref="M348:M351"/>
    <mergeCell ref="E350:E351"/>
    <mergeCell ref="I350:J351"/>
    <mergeCell ref="L350:L351"/>
    <mergeCell ref="E352:E353"/>
    <mergeCell ref="I304:J305"/>
    <mergeCell ref="K304:K307"/>
    <mergeCell ref="L304:L305"/>
    <mergeCell ref="M304:M307"/>
    <mergeCell ref="E306:E307"/>
    <mergeCell ref="I306:J307"/>
    <mergeCell ref="L306:L307"/>
    <mergeCell ref="I318:J319"/>
    <mergeCell ref="L318:L319"/>
    <mergeCell ref="E320:E321"/>
    <mergeCell ref="F320:G321"/>
    <mergeCell ref="I320:J321"/>
    <mergeCell ref="K320:K323"/>
    <mergeCell ref="L320:L321"/>
    <mergeCell ref="M320:M323"/>
    <mergeCell ref="E322:E323"/>
    <mergeCell ref="I322:J323"/>
    <mergeCell ref="L322:L323"/>
    <mergeCell ref="F306:H307"/>
    <mergeCell ref="H308:H309"/>
    <mergeCell ref="F310:H311"/>
    <mergeCell ref="H312:H313"/>
    <mergeCell ref="F314:H315"/>
    <mergeCell ref="H316:H317"/>
    <mergeCell ref="F318:H319"/>
    <mergeCell ref="H320:H321"/>
    <mergeCell ref="I272:J273"/>
    <mergeCell ref="K272:K275"/>
    <mergeCell ref="L272:L273"/>
    <mergeCell ref="M272:M275"/>
    <mergeCell ref="E274:E275"/>
    <mergeCell ref="I274:J275"/>
    <mergeCell ref="L274:L275"/>
    <mergeCell ref="E284:E285"/>
    <mergeCell ref="F284:G285"/>
    <mergeCell ref="I284:J285"/>
    <mergeCell ref="K284:K287"/>
    <mergeCell ref="L284:L285"/>
    <mergeCell ref="M284:M287"/>
    <mergeCell ref="E286:E287"/>
    <mergeCell ref="I286:J287"/>
    <mergeCell ref="L286:L287"/>
    <mergeCell ref="F274:H275"/>
    <mergeCell ref="H276:H277"/>
    <mergeCell ref="F278:H279"/>
    <mergeCell ref="H280:H281"/>
    <mergeCell ref="F282:H283"/>
    <mergeCell ref="H284:H285"/>
    <mergeCell ref="F286:H287"/>
    <mergeCell ref="K236:K239"/>
    <mergeCell ref="L236:L237"/>
    <mergeCell ref="M236:M239"/>
    <mergeCell ref="E238:E239"/>
    <mergeCell ref="I238:J239"/>
    <mergeCell ref="L238:L239"/>
    <mergeCell ref="F226:H227"/>
    <mergeCell ref="H228:H229"/>
    <mergeCell ref="F230:H231"/>
    <mergeCell ref="H232:H233"/>
    <mergeCell ref="F234:H235"/>
    <mergeCell ref="H236:H237"/>
    <mergeCell ref="F238:H239"/>
    <mergeCell ref="I242:J243"/>
    <mergeCell ref="L242:L243"/>
    <mergeCell ref="E252:E253"/>
    <mergeCell ref="F252:G253"/>
    <mergeCell ref="I252:J253"/>
    <mergeCell ref="K252:K255"/>
    <mergeCell ref="L252:L253"/>
    <mergeCell ref="M252:M255"/>
    <mergeCell ref="E254:E255"/>
    <mergeCell ref="I254:J255"/>
    <mergeCell ref="L254:L255"/>
    <mergeCell ref="H240:H241"/>
    <mergeCell ref="F242:H243"/>
    <mergeCell ref="H244:H245"/>
    <mergeCell ref="F246:H247"/>
    <mergeCell ref="H248:H249"/>
    <mergeCell ref="F250:H251"/>
    <mergeCell ref="H252:H253"/>
    <mergeCell ref="F254:H255"/>
    <mergeCell ref="I208:J209"/>
    <mergeCell ref="K208:K211"/>
    <mergeCell ref="L208:L209"/>
    <mergeCell ref="M208:M211"/>
    <mergeCell ref="E210:E211"/>
    <mergeCell ref="I210:J211"/>
    <mergeCell ref="L210:L211"/>
    <mergeCell ref="I222:J223"/>
    <mergeCell ref="L222:L223"/>
    <mergeCell ref="E224:E225"/>
    <mergeCell ref="F224:G225"/>
    <mergeCell ref="I224:J225"/>
    <mergeCell ref="K224:K227"/>
    <mergeCell ref="L224:L225"/>
    <mergeCell ref="M224:M227"/>
    <mergeCell ref="E226:E227"/>
    <mergeCell ref="I226:J227"/>
    <mergeCell ref="L226:L227"/>
    <mergeCell ref="F210:H211"/>
    <mergeCell ref="H212:H213"/>
    <mergeCell ref="F214:H215"/>
    <mergeCell ref="H216:H217"/>
    <mergeCell ref="F218:H219"/>
    <mergeCell ref="H220:H221"/>
    <mergeCell ref="F222:H223"/>
    <mergeCell ref="H224:H225"/>
    <mergeCell ref="I176:J177"/>
    <mergeCell ref="K176:K179"/>
    <mergeCell ref="L176:L177"/>
    <mergeCell ref="M176:M179"/>
    <mergeCell ref="E178:E179"/>
    <mergeCell ref="I178:J179"/>
    <mergeCell ref="L178:L179"/>
    <mergeCell ref="E188:E189"/>
    <mergeCell ref="F188:G189"/>
    <mergeCell ref="I188:J189"/>
    <mergeCell ref="K188:K191"/>
    <mergeCell ref="L188:L189"/>
    <mergeCell ref="M188:M191"/>
    <mergeCell ref="E190:E191"/>
    <mergeCell ref="I190:J191"/>
    <mergeCell ref="L190:L191"/>
    <mergeCell ref="F178:H179"/>
    <mergeCell ref="H180:H181"/>
    <mergeCell ref="F182:H183"/>
    <mergeCell ref="H184:H185"/>
    <mergeCell ref="F186:H187"/>
    <mergeCell ref="H188:H189"/>
    <mergeCell ref="F190:H191"/>
    <mergeCell ref="K140:K143"/>
    <mergeCell ref="L140:L141"/>
    <mergeCell ref="M140:M143"/>
    <mergeCell ref="E142:E143"/>
    <mergeCell ref="I142:J143"/>
    <mergeCell ref="L142:L143"/>
    <mergeCell ref="F130:H131"/>
    <mergeCell ref="H132:H133"/>
    <mergeCell ref="F134:H135"/>
    <mergeCell ref="H136:H137"/>
    <mergeCell ref="F138:H139"/>
    <mergeCell ref="H140:H141"/>
    <mergeCell ref="F142:H143"/>
    <mergeCell ref="I146:J147"/>
    <mergeCell ref="L146:L147"/>
    <mergeCell ref="E156:E157"/>
    <mergeCell ref="F156:G157"/>
    <mergeCell ref="I156:J157"/>
    <mergeCell ref="K156:K159"/>
    <mergeCell ref="L156:L157"/>
    <mergeCell ref="M156:M159"/>
    <mergeCell ref="E158:E159"/>
    <mergeCell ref="I158:J159"/>
    <mergeCell ref="L158:L159"/>
    <mergeCell ref="H144:H145"/>
    <mergeCell ref="F146:H147"/>
    <mergeCell ref="H148:H149"/>
    <mergeCell ref="F150:H151"/>
    <mergeCell ref="H152:H153"/>
    <mergeCell ref="F154:H155"/>
    <mergeCell ref="H156:H157"/>
    <mergeCell ref="F158:H159"/>
    <mergeCell ref="I112:J113"/>
    <mergeCell ref="K112:K115"/>
    <mergeCell ref="L112:L113"/>
    <mergeCell ref="M112:M115"/>
    <mergeCell ref="E114:E115"/>
    <mergeCell ref="I114:J115"/>
    <mergeCell ref="L114:L115"/>
    <mergeCell ref="I126:J127"/>
    <mergeCell ref="L126:L127"/>
    <mergeCell ref="E128:E129"/>
    <mergeCell ref="F128:G129"/>
    <mergeCell ref="I128:J129"/>
    <mergeCell ref="K128:K131"/>
    <mergeCell ref="L128:L129"/>
    <mergeCell ref="M128:M131"/>
    <mergeCell ref="E130:E131"/>
    <mergeCell ref="I130:J131"/>
    <mergeCell ref="L130:L131"/>
    <mergeCell ref="H120:H121"/>
    <mergeCell ref="F122:H123"/>
    <mergeCell ref="H124:H125"/>
    <mergeCell ref="F126:H127"/>
    <mergeCell ref="H128:H129"/>
    <mergeCell ref="I80:J81"/>
    <mergeCell ref="K80:K83"/>
    <mergeCell ref="L80:L81"/>
    <mergeCell ref="M80:M83"/>
    <mergeCell ref="E82:E83"/>
    <mergeCell ref="I82:J83"/>
    <mergeCell ref="L82:L83"/>
    <mergeCell ref="E92:E93"/>
    <mergeCell ref="F92:G93"/>
    <mergeCell ref="I92:J93"/>
    <mergeCell ref="K92:K95"/>
    <mergeCell ref="L92:L93"/>
    <mergeCell ref="M92:M95"/>
    <mergeCell ref="E94:E95"/>
    <mergeCell ref="I94:J95"/>
    <mergeCell ref="L94:L95"/>
    <mergeCell ref="F82:H83"/>
    <mergeCell ref="H84:H85"/>
    <mergeCell ref="F86:H87"/>
    <mergeCell ref="H88:H89"/>
    <mergeCell ref="F90:H91"/>
    <mergeCell ref="H92:H93"/>
    <mergeCell ref="F94:H95"/>
    <mergeCell ref="L50:L51"/>
    <mergeCell ref="E60:E61"/>
    <mergeCell ref="F60:G61"/>
    <mergeCell ref="I60:J61"/>
    <mergeCell ref="K60:K63"/>
    <mergeCell ref="L60:L61"/>
    <mergeCell ref="M60:M63"/>
    <mergeCell ref="E62:E63"/>
    <mergeCell ref="I62:J63"/>
    <mergeCell ref="L62:L63"/>
    <mergeCell ref="E64:E65"/>
    <mergeCell ref="F64:G65"/>
    <mergeCell ref="I64:J65"/>
    <mergeCell ref="K64:K67"/>
    <mergeCell ref="L64:L65"/>
    <mergeCell ref="M64:M67"/>
    <mergeCell ref="E66:E67"/>
    <mergeCell ref="I66:J67"/>
    <mergeCell ref="L66:L67"/>
    <mergeCell ref="F50:H51"/>
    <mergeCell ref="H52:H53"/>
    <mergeCell ref="F54:H55"/>
    <mergeCell ref="H56:H57"/>
    <mergeCell ref="F58:H59"/>
    <mergeCell ref="H60:H61"/>
    <mergeCell ref="F62:H63"/>
    <mergeCell ref="H64:H65"/>
    <mergeCell ref="F66:H67"/>
    <mergeCell ref="E32:E33"/>
    <mergeCell ref="F32:G33"/>
    <mergeCell ref="I32:J33"/>
    <mergeCell ref="K32:K35"/>
    <mergeCell ref="L32:L33"/>
    <mergeCell ref="M32:M35"/>
    <mergeCell ref="E34:E35"/>
    <mergeCell ref="I34:J35"/>
    <mergeCell ref="L34:L35"/>
    <mergeCell ref="I44:J45"/>
    <mergeCell ref="K44:K47"/>
    <mergeCell ref="L44:L45"/>
    <mergeCell ref="M44:M47"/>
    <mergeCell ref="E46:E47"/>
    <mergeCell ref="I46:J47"/>
    <mergeCell ref="L46:L47"/>
    <mergeCell ref="F42:H43"/>
    <mergeCell ref="H44:H45"/>
    <mergeCell ref="F46:H47"/>
    <mergeCell ref="I24:J25"/>
    <mergeCell ref="K24:K27"/>
    <mergeCell ref="L24:L25"/>
    <mergeCell ref="M24:M27"/>
    <mergeCell ref="E26:E27"/>
    <mergeCell ref="I26:J27"/>
    <mergeCell ref="L26:L27"/>
    <mergeCell ref="E28:E29"/>
    <mergeCell ref="F28:G29"/>
    <mergeCell ref="I28:J29"/>
    <mergeCell ref="K28:K31"/>
    <mergeCell ref="L28:L29"/>
    <mergeCell ref="M28:M31"/>
    <mergeCell ref="E30:E31"/>
    <mergeCell ref="I30:J31"/>
    <mergeCell ref="L30:L31"/>
    <mergeCell ref="A388:A391"/>
    <mergeCell ref="A384:A387"/>
    <mergeCell ref="E388:E389"/>
    <mergeCell ref="F388:G389"/>
    <mergeCell ref="I388:J389"/>
    <mergeCell ref="K388:K391"/>
    <mergeCell ref="L388:L389"/>
    <mergeCell ref="M388:M391"/>
    <mergeCell ref="E390:E391"/>
    <mergeCell ref="I390:J391"/>
    <mergeCell ref="L390:L391"/>
    <mergeCell ref="A380:A383"/>
    <mergeCell ref="A376:A379"/>
    <mergeCell ref="E376:E377"/>
    <mergeCell ref="F376:G377"/>
    <mergeCell ref="I376:J377"/>
    <mergeCell ref="K376:K379"/>
    <mergeCell ref="L376:L377"/>
    <mergeCell ref="M376:M379"/>
    <mergeCell ref="E378:E379"/>
    <mergeCell ref="I378:J379"/>
    <mergeCell ref="L378:L379"/>
    <mergeCell ref="H376:H377"/>
    <mergeCell ref="F378:H379"/>
    <mergeCell ref="H380:H381"/>
    <mergeCell ref="F382:H383"/>
    <mergeCell ref="H384:H385"/>
    <mergeCell ref="F386:H387"/>
    <mergeCell ref="H388:H389"/>
    <mergeCell ref="F390:H391"/>
    <mergeCell ref="A372:A375"/>
    <mergeCell ref="A368:A371"/>
    <mergeCell ref="E372:E373"/>
    <mergeCell ref="F372:G373"/>
    <mergeCell ref="I372:J373"/>
    <mergeCell ref="K372:K375"/>
    <mergeCell ref="L372:L373"/>
    <mergeCell ref="M372:M375"/>
    <mergeCell ref="E374:E375"/>
    <mergeCell ref="I374:J375"/>
    <mergeCell ref="L374:L375"/>
    <mergeCell ref="A364:A367"/>
    <mergeCell ref="A360:A363"/>
    <mergeCell ref="E360:E361"/>
    <mergeCell ref="F360:G361"/>
    <mergeCell ref="I360:J361"/>
    <mergeCell ref="K360:K363"/>
    <mergeCell ref="L360:L361"/>
    <mergeCell ref="M360:M363"/>
    <mergeCell ref="E362:E363"/>
    <mergeCell ref="I362:J363"/>
    <mergeCell ref="L362:L363"/>
    <mergeCell ref="H372:H373"/>
    <mergeCell ref="F374:H375"/>
    <mergeCell ref="F370:H371"/>
    <mergeCell ref="A356:A359"/>
    <mergeCell ref="A352:A355"/>
    <mergeCell ref="E356:E357"/>
    <mergeCell ref="F356:G357"/>
    <mergeCell ref="I356:J357"/>
    <mergeCell ref="K356:K359"/>
    <mergeCell ref="L356:L357"/>
    <mergeCell ref="M356:M359"/>
    <mergeCell ref="E358:E359"/>
    <mergeCell ref="I358:J359"/>
    <mergeCell ref="L358:L359"/>
    <mergeCell ref="A348:A351"/>
    <mergeCell ref="A344:A347"/>
    <mergeCell ref="E344:E345"/>
    <mergeCell ref="F344:G345"/>
    <mergeCell ref="I344:J345"/>
    <mergeCell ref="K344:K347"/>
    <mergeCell ref="L344:L345"/>
    <mergeCell ref="M344:M347"/>
    <mergeCell ref="E346:E347"/>
    <mergeCell ref="I346:J347"/>
    <mergeCell ref="L346:L347"/>
    <mergeCell ref="I354:J355"/>
    <mergeCell ref="L354:L355"/>
    <mergeCell ref="F352:G353"/>
    <mergeCell ref="I352:J353"/>
    <mergeCell ref="K352:K355"/>
    <mergeCell ref="L352:L353"/>
    <mergeCell ref="M352:M355"/>
    <mergeCell ref="E354:E355"/>
    <mergeCell ref="A340:A343"/>
    <mergeCell ref="A336:A339"/>
    <mergeCell ref="E340:E341"/>
    <mergeCell ref="F340:G341"/>
    <mergeCell ref="I340:J341"/>
    <mergeCell ref="K340:K343"/>
    <mergeCell ref="L340:L341"/>
    <mergeCell ref="M340:M343"/>
    <mergeCell ref="E342:E343"/>
    <mergeCell ref="I342:J343"/>
    <mergeCell ref="L342:L343"/>
    <mergeCell ref="A332:A335"/>
    <mergeCell ref="A328:A331"/>
    <mergeCell ref="E328:E329"/>
    <mergeCell ref="F328:G329"/>
    <mergeCell ref="I328:J329"/>
    <mergeCell ref="K328:K331"/>
    <mergeCell ref="L328:L329"/>
    <mergeCell ref="M328:M331"/>
    <mergeCell ref="E330:E331"/>
    <mergeCell ref="I330:J331"/>
    <mergeCell ref="L330:L331"/>
    <mergeCell ref="E336:E337"/>
    <mergeCell ref="F336:G337"/>
    <mergeCell ref="I336:J337"/>
    <mergeCell ref="K336:K339"/>
    <mergeCell ref="L336:L337"/>
    <mergeCell ref="M336:M339"/>
    <mergeCell ref="E338:E339"/>
    <mergeCell ref="E332:E333"/>
    <mergeCell ref="F332:G333"/>
    <mergeCell ref="I332:J333"/>
    <mergeCell ref="A324:A327"/>
    <mergeCell ref="A320:A323"/>
    <mergeCell ref="E324:E325"/>
    <mergeCell ref="F324:G325"/>
    <mergeCell ref="I324:J325"/>
    <mergeCell ref="K324:K327"/>
    <mergeCell ref="L324:L325"/>
    <mergeCell ref="M324:M327"/>
    <mergeCell ref="E326:E327"/>
    <mergeCell ref="I326:J327"/>
    <mergeCell ref="L326:L327"/>
    <mergeCell ref="A316:A319"/>
    <mergeCell ref="A312:A315"/>
    <mergeCell ref="E312:E313"/>
    <mergeCell ref="F312:G313"/>
    <mergeCell ref="I312:J313"/>
    <mergeCell ref="K312:K315"/>
    <mergeCell ref="L312:L313"/>
    <mergeCell ref="M312:M315"/>
    <mergeCell ref="E314:E315"/>
    <mergeCell ref="I314:J315"/>
    <mergeCell ref="L314:L315"/>
    <mergeCell ref="E316:E317"/>
    <mergeCell ref="F316:G317"/>
    <mergeCell ref="I316:J317"/>
    <mergeCell ref="K316:K319"/>
    <mergeCell ref="L316:L317"/>
    <mergeCell ref="M316:M319"/>
    <mergeCell ref="E318:E319"/>
    <mergeCell ref="A308:A311"/>
    <mergeCell ref="A304:A307"/>
    <mergeCell ref="E308:E309"/>
    <mergeCell ref="F308:G309"/>
    <mergeCell ref="I308:J309"/>
    <mergeCell ref="K308:K311"/>
    <mergeCell ref="L308:L309"/>
    <mergeCell ref="M308:M311"/>
    <mergeCell ref="E310:E311"/>
    <mergeCell ref="I310:J311"/>
    <mergeCell ref="L310:L311"/>
    <mergeCell ref="A300:A303"/>
    <mergeCell ref="A296:A299"/>
    <mergeCell ref="E296:E297"/>
    <mergeCell ref="F296:G297"/>
    <mergeCell ref="I296:J297"/>
    <mergeCell ref="K296:K299"/>
    <mergeCell ref="L296:L297"/>
    <mergeCell ref="M296:M299"/>
    <mergeCell ref="E298:E299"/>
    <mergeCell ref="I298:J299"/>
    <mergeCell ref="L298:L299"/>
    <mergeCell ref="E300:E301"/>
    <mergeCell ref="F300:G301"/>
    <mergeCell ref="I300:J301"/>
    <mergeCell ref="K300:K303"/>
    <mergeCell ref="L300:L301"/>
    <mergeCell ref="M300:M303"/>
    <mergeCell ref="E302:E303"/>
    <mergeCell ref="I302:J303"/>
    <mergeCell ref="L302:L303"/>
    <mergeCell ref="E304:E305"/>
    <mergeCell ref="A292:A295"/>
    <mergeCell ref="A288:A291"/>
    <mergeCell ref="E292:E293"/>
    <mergeCell ref="F292:G293"/>
    <mergeCell ref="I292:J293"/>
    <mergeCell ref="K292:K295"/>
    <mergeCell ref="L292:L293"/>
    <mergeCell ref="M292:M295"/>
    <mergeCell ref="E294:E295"/>
    <mergeCell ref="I294:J295"/>
    <mergeCell ref="L294:L295"/>
    <mergeCell ref="A284:A287"/>
    <mergeCell ref="A280:A283"/>
    <mergeCell ref="E280:E281"/>
    <mergeCell ref="F280:G281"/>
    <mergeCell ref="I280:J281"/>
    <mergeCell ref="K280:K283"/>
    <mergeCell ref="L280:L281"/>
    <mergeCell ref="M280:M283"/>
    <mergeCell ref="E282:E283"/>
    <mergeCell ref="I282:J283"/>
    <mergeCell ref="L282:L283"/>
    <mergeCell ref="E288:E289"/>
    <mergeCell ref="F288:G289"/>
    <mergeCell ref="I288:J289"/>
    <mergeCell ref="K288:K291"/>
    <mergeCell ref="L288:L289"/>
    <mergeCell ref="M288:M291"/>
    <mergeCell ref="E290:E291"/>
    <mergeCell ref="I290:J291"/>
    <mergeCell ref="L290:L291"/>
    <mergeCell ref="A276:A279"/>
    <mergeCell ref="A272:A275"/>
    <mergeCell ref="E276:E277"/>
    <mergeCell ref="F276:G277"/>
    <mergeCell ref="I276:J277"/>
    <mergeCell ref="K276:K279"/>
    <mergeCell ref="L276:L277"/>
    <mergeCell ref="M276:M279"/>
    <mergeCell ref="E278:E279"/>
    <mergeCell ref="I278:J279"/>
    <mergeCell ref="L278:L279"/>
    <mergeCell ref="A268:A271"/>
    <mergeCell ref="A264:A267"/>
    <mergeCell ref="E264:E265"/>
    <mergeCell ref="F264:G265"/>
    <mergeCell ref="I264:J265"/>
    <mergeCell ref="K264:K267"/>
    <mergeCell ref="L264:L265"/>
    <mergeCell ref="M264:M267"/>
    <mergeCell ref="E266:E267"/>
    <mergeCell ref="I266:J267"/>
    <mergeCell ref="L266:L267"/>
    <mergeCell ref="E268:E269"/>
    <mergeCell ref="F268:G269"/>
    <mergeCell ref="I268:J269"/>
    <mergeCell ref="K268:K271"/>
    <mergeCell ref="L268:L269"/>
    <mergeCell ref="M268:M271"/>
    <mergeCell ref="E270:E271"/>
    <mergeCell ref="I270:J271"/>
    <mergeCell ref="L270:L271"/>
    <mergeCell ref="E272:E273"/>
    <mergeCell ref="A260:A263"/>
    <mergeCell ref="A256:A259"/>
    <mergeCell ref="E260:E261"/>
    <mergeCell ref="F260:G261"/>
    <mergeCell ref="I260:J261"/>
    <mergeCell ref="K260:K263"/>
    <mergeCell ref="L260:L261"/>
    <mergeCell ref="M260:M263"/>
    <mergeCell ref="E262:E263"/>
    <mergeCell ref="I262:J263"/>
    <mergeCell ref="L262:L263"/>
    <mergeCell ref="A252:A255"/>
    <mergeCell ref="A248:A251"/>
    <mergeCell ref="E248:E249"/>
    <mergeCell ref="F248:G249"/>
    <mergeCell ref="I248:J249"/>
    <mergeCell ref="K248:K251"/>
    <mergeCell ref="L248:L249"/>
    <mergeCell ref="M248:M251"/>
    <mergeCell ref="E250:E251"/>
    <mergeCell ref="I250:J251"/>
    <mergeCell ref="L250:L251"/>
    <mergeCell ref="E256:E257"/>
    <mergeCell ref="F256:G257"/>
    <mergeCell ref="I256:J257"/>
    <mergeCell ref="K256:K259"/>
    <mergeCell ref="L256:L257"/>
    <mergeCell ref="M256:M259"/>
    <mergeCell ref="E258:E259"/>
    <mergeCell ref="I258:J259"/>
    <mergeCell ref="L258:L259"/>
    <mergeCell ref="H256:H257"/>
    <mergeCell ref="A244:A247"/>
    <mergeCell ref="A240:A243"/>
    <mergeCell ref="E244:E245"/>
    <mergeCell ref="F244:G245"/>
    <mergeCell ref="I244:J245"/>
    <mergeCell ref="K244:K247"/>
    <mergeCell ref="L244:L245"/>
    <mergeCell ref="M244:M247"/>
    <mergeCell ref="E246:E247"/>
    <mergeCell ref="I246:J247"/>
    <mergeCell ref="L246:L247"/>
    <mergeCell ref="A236:A239"/>
    <mergeCell ref="A232:A235"/>
    <mergeCell ref="E232:E233"/>
    <mergeCell ref="F232:G233"/>
    <mergeCell ref="I232:J233"/>
    <mergeCell ref="K232:K235"/>
    <mergeCell ref="L232:L233"/>
    <mergeCell ref="M232:M235"/>
    <mergeCell ref="E234:E235"/>
    <mergeCell ref="I234:J235"/>
    <mergeCell ref="L234:L235"/>
    <mergeCell ref="E240:E241"/>
    <mergeCell ref="F240:G241"/>
    <mergeCell ref="I240:J241"/>
    <mergeCell ref="K240:K243"/>
    <mergeCell ref="L240:L241"/>
    <mergeCell ref="M240:M243"/>
    <mergeCell ref="E242:E243"/>
    <mergeCell ref="E236:E237"/>
    <mergeCell ref="F236:G237"/>
    <mergeCell ref="I236:J237"/>
    <mergeCell ref="A228:A231"/>
    <mergeCell ref="A224:A227"/>
    <mergeCell ref="E228:E229"/>
    <mergeCell ref="F228:G229"/>
    <mergeCell ref="I228:J229"/>
    <mergeCell ref="K228:K231"/>
    <mergeCell ref="L228:L229"/>
    <mergeCell ref="M228:M231"/>
    <mergeCell ref="E230:E231"/>
    <mergeCell ref="I230:J231"/>
    <mergeCell ref="L230:L231"/>
    <mergeCell ref="A220:A223"/>
    <mergeCell ref="A216:A219"/>
    <mergeCell ref="E216:E217"/>
    <mergeCell ref="F216:G217"/>
    <mergeCell ref="I216:J217"/>
    <mergeCell ref="K216:K219"/>
    <mergeCell ref="L216:L217"/>
    <mergeCell ref="M216:M219"/>
    <mergeCell ref="E218:E219"/>
    <mergeCell ref="I218:J219"/>
    <mergeCell ref="L218:L219"/>
    <mergeCell ref="E220:E221"/>
    <mergeCell ref="F220:G221"/>
    <mergeCell ref="I220:J221"/>
    <mergeCell ref="K220:K223"/>
    <mergeCell ref="L220:L221"/>
    <mergeCell ref="M220:M223"/>
    <mergeCell ref="E222:E223"/>
    <mergeCell ref="A212:A215"/>
    <mergeCell ref="A208:A211"/>
    <mergeCell ref="E212:E213"/>
    <mergeCell ref="F212:G213"/>
    <mergeCell ref="I212:J213"/>
    <mergeCell ref="K212:K215"/>
    <mergeCell ref="L212:L213"/>
    <mergeCell ref="M212:M215"/>
    <mergeCell ref="E214:E215"/>
    <mergeCell ref="I214:J215"/>
    <mergeCell ref="L214:L215"/>
    <mergeCell ref="A204:A207"/>
    <mergeCell ref="A200:A203"/>
    <mergeCell ref="E200:E201"/>
    <mergeCell ref="F200:G201"/>
    <mergeCell ref="I200:J201"/>
    <mergeCell ref="K200:K203"/>
    <mergeCell ref="L200:L201"/>
    <mergeCell ref="M200:M203"/>
    <mergeCell ref="E202:E203"/>
    <mergeCell ref="I202:J203"/>
    <mergeCell ref="L202:L203"/>
    <mergeCell ref="E204:E205"/>
    <mergeCell ref="F204:G205"/>
    <mergeCell ref="I204:J205"/>
    <mergeCell ref="K204:K207"/>
    <mergeCell ref="L204:L205"/>
    <mergeCell ref="M204:M207"/>
    <mergeCell ref="E206:E207"/>
    <mergeCell ref="I206:J207"/>
    <mergeCell ref="L206:L207"/>
    <mergeCell ref="E208:E209"/>
    <mergeCell ref="A196:A199"/>
    <mergeCell ref="A192:A195"/>
    <mergeCell ref="E196:E197"/>
    <mergeCell ref="F196:G197"/>
    <mergeCell ref="I196:J197"/>
    <mergeCell ref="K196:K199"/>
    <mergeCell ref="L196:L197"/>
    <mergeCell ref="M196:M199"/>
    <mergeCell ref="E198:E199"/>
    <mergeCell ref="I198:J199"/>
    <mergeCell ref="L198:L199"/>
    <mergeCell ref="A188:A191"/>
    <mergeCell ref="A184:A187"/>
    <mergeCell ref="E184:E185"/>
    <mergeCell ref="F184:G185"/>
    <mergeCell ref="I184:J185"/>
    <mergeCell ref="K184:K187"/>
    <mergeCell ref="L184:L185"/>
    <mergeCell ref="M184:M187"/>
    <mergeCell ref="E186:E187"/>
    <mergeCell ref="I186:J187"/>
    <mergeCell ref="L186:L187"/>
    <mergeCell ref="E192:E193"/>
    <mergeCell ref="F192:G193"/>
    <mergeCell ref="I192:J193"/>
    <mergeCell ref="K192:K195"/>
    <mergeCell ref="L192:L193"/>
    <mergeCell ref="M192:M195"/>
    <mergeCell ref="E194:E195"/>
    <mergeCell ref="I194:J195"/>
    <mergeCell ref="L194:L195"/>
    <mergeCell ref="A180:A183"/>
    <mergeCell ref="A176:A179"/>
    <mergeCell ref="E180:E181"/>
    <mergeCell ref="F180:G181"/>
    <mergeCell ref="I180:J181"/>
    <mergeCell ref="K180:K183"/>
    <mergeCell ref="L180:L181"/>
    <mergeCell ref="M180:M183"/>
    <mergeCell ref="E182:E183"/>
    <mergeCell ref="I182:J183"/>
    <mergeCell ref="L182:L183"/>
    <mergeCell ref="A172:A175"/>
    <mergeCell ref="A168:A171"/>
    <mergeCell ref="E168:E169"/>
    <mergeCell ref="F168:G169"/>
    <mergeCell ref="I168:J169"/>
    <mergeCell ref="K168:K171"/>
    <mergeCell ref="L168:L169"/>
    <mergeCell ref="M168:M171"/>
    <mergeCell ref="E170:E171"/>
    <mergeCell ref="I170:J171"/>
    <mergeCell ref="L170:L171"/>
    <mergeCell ref="E172:E173"/>
    <mergeCell ref="F172:G173"/>
    <mergeCell ref="I172:J173"/>
    <mergeCell ref="K172:K175"/>
    <mergeCell ref="L172:L173"/>
    <mergeCell ref="M172:M175"/>
    <mergeCell ref="E174:E175"/>
    <mergeCell ref="I174:J175"/>
    <mergeCell ref="L174:L175"/>
    <mergeCell ref="E176:E177"/>
    <mergeCell ref="A164:A167"/>
    <mergeCell ref="A160:A163"/>
    <mergeCell ref="E164:E165"/>
    <mergeCell ref="F164:G165"/>
    <mergeCell ref="I164:J165"/>
    <mergeCell ref="K164:K167"/>
    <mergeCell ref="L164:L165"/>
    <mergeCell ref="M164:M167"/>
    <mergeCell ref="E166:E167"/>
    <mergeCell ref="I166:J167"/>
    <mergeCell ref="L166:L167"/>
    <mergeCell ref="A156:A159"/>
    <mergeCell ref="A152:A155"/>
    <mergeCell ref="E152:E153"/>
    <mergeCell ref="F152:G153"/>
    <mergeCell ref="I152:J153"/>
    <mergeCell ref="K152:K155"/>
    <mergeCell ref="L152:L153"/>
    <mergeCell ref="M152:M155"/>
    <mergeCell ref="E154:E155"/>
    <mergeCell ref="I154:J155"/>
    <mergeCell ref="L154:L155"/>
    <mergeCell ref="E160:E161"/>
    <mergeCell ref="F160:G161"/>
    <mergeCell ref="I160:J161"/>
    <mergeCell ref="K160:K163"/>
    <mergeCell ref="L160:L161"/>
    <mergeCell ref="M160:M163"/>
    <mergeCell ref="E162:E163"/>
    <mergeCell ref="I162:J163"/>
    <mergeCell ref="L162:L163"/>
    <mergeCell ref="H160:H161"/>
    <mergeCell ref="A148:A151"/>
    <mergeCell ref="A144:A147"/>
    <mergeCell ref="E148:E149"/>
    <mergeCell ref="F148:G149"/>
    <mergeCell ref="I148:J149"/>
    <mergeCell ref="K148:K151"/>
    <mergeCell ref="L148:L149"/>
    <mergeCell ref="M148:M151"/>
    <mergeCell ref="E150:E151"/>
    <mergeCell ref="I150:J151"/>
    <mergeCell ref="L150:L151"/>
    <mergeCell ref="A140:A143"/>
    <mergeCell ref="A136:A139"/>
    <mergeCell ref="E136:E137"/>
    <mergeCell ref="F136:G137"/>
    <mergeCell ref="I136:J137"/>
    <mergeCell ref="K136:K139"/>
    <mergeCell ref="L136:L137"/>
    <mergeCell ref="M136:M139"/>
    <mergeCell ref="E138:E139"/>
    <mergeCell ref="I138:J139"/>
    <mergeCell ref="L138:L139"/>
    <mergeCell ref="E144:E145"/>
    <mergeCell ref="F144:G145"/>
    <mergeCell ref="I144:J145"/>
    <mergeCell ref="K144:K147"/>
    <mergeCell ref="L144:L145"/>
    <mergeCell ref="M144:M147"/>
    <mergeCell ref="E146:E147"/>
    <mergeCell ref="E140:E141"/>
    <mergeCell ref="F140:G141"/>
    <mergeCell ref="I140:J141"/>
    <mergeCell ref="A132:A135"/>
    <mergeCell ref="A128:A131"/>
    <mergeCell ref="E132:E133"/>
    <mergeCell ref="F132:G133"/>
    <mergeCell ref="I132:J133"/>
    <mergeCell ref="K132:K135"/>
    <mergeCell ref="L132:L133"/>
    <mergeCell ref="M132:M135"/>
    <mergeCell ref="E134:E135"/>
    <mergeCell ref="I134:J135"/>
    <mergeCell ref="L134:L135"/>
    <mergeCell ref="A124:A127"/>
    <mergeCell ref="A120:A123"/>
    <mergeCell ref="E120:E121"/>
    <mergeCell ref="F120:G121"/>
    <mergeCell ref="I120:J121"/>
    <mergeCell ref="K120:K123"/>
    <mergeCell ref="L120:L121"/>
    <mergeCell ref="M120:M123"/>
    <mergeCell ref="E122:E123"/>
    <mergeCell ref="I122:J123"/>
    <mergeCell ref="L122:L123"/>
    <mergeCell ref="E124:E125"/>
    <mergeCell ref="F124:G125"/>
    <mergeCell ref="I124:J125"/>
    <mergeCell ref="K124:K127"/>
    <mergeCell ref="L124:L125"/>
    <mergeCell ref="M124:M127"/>
    <mergeCell ref="E126:E127"/>
    <mergeCell ref="A116:A119"/>
    <mergeCell ref="A112:A115"/>
    <mergeCell ref="E116:E117"/>
    <mergeCell ref="F116:G117"/>
    <mergeCell ref="I116:J117"/>
    <mergeCell ref="K116:K119"/>
    <mergeCell ref="L116:L117"/>
    <mergeCell ref="M116:M119"/>
    <mergeCell ref="E118:E119"/>
    <mergeCell ref="I118:J119"/>
    <mergeCell ref="L118:L119"/>
    <mergeCell ref="A108:A111"/>
    <mergeCell ref="A104:A107"/>
    <mergeCell ref="E104:E105"/>
    <mergeCell ref="F104:G105"/>
    <mergeCell ref="I104:J105"/>
    <mergeCell ref="K104:K107"/>
    <mergeCell ref="L104:L105"/>
    <mergeCell ref="M104:M107"/>
    <mergeCell ref="E106:E107"/>
    <mergeCell ref="I106:J107"/>
    <mergeCell ref="L106:L107"/>
    <mergeCell ref="E108:E109"/>
    <mergeCell ref="F108:G109"/>
    <mergeCell ref="I108:J109"/>
    <mergeCell ref="K108:K111"/>
    <mergeCell ref="L108:L109"/>
    <mergeCell ref="M108:M111"/>
    <mergeCell ref="E110:E111"/>
    <mergeCell ref="I110:J111"/>
    <mergeCell ref="L110:L111"/>
    <mergeCell ref="E112:E113"/>
    <mergeCell ref="A100:A103"/>
    <mergeCell ref="A96:A99"/>
    <mergeCell ref="E100:E101"/>
    <mergeCell ref="F100:G101"/>
    <mergeCell ref="I100:J101"/>
    <mergeCell ref="K100:K103"/>
    <mergeCell ref="L100:L101"/>
    <mergeCell ref="M100:M103"/>
    <mergeCell ref="E102:E103"/>
    <mergeCell ref="I102:J103"/>
    <mergeCell ref="L102:L103"/>
    <mergeCell ref="A92:A95"/>
    <mergeCell ref="A88:A91"/>
    <mergeCell ref="E88:E89"/>
    <mergeCell ref="F88:G89"/>
    <mergeCell ref="I88:J89"/>
    <mergeCell ref="K88:K91"/>
    <mergeCell ref="L88:L89"/>
    <mergeCell ref="M88:M91"/>
    <mergeCell ref="E90:E91"/>
    <mergeCell ref="I90:J91"/>
    <mergeCell ref="L90:L91"/>
    <mergeCell ref="E96:E97"/>
    <mergeCell ref="F96:G97"/>
    <mergeCell ref="I96:J97"/>
    <mergeCell ref="K96:K99"/>
    <mergeCell ref="L96:L97"/>
    <mergeCell ref="M96:M99"/>
    <mergeCell ref="E98:E99"/>
    <mergeCell ref="I98:J99"/>
    <mergeCell ref="L98:L99"/>
    <mergeCell ref="A84:A87"/>
    <mergeCell ref="A80:A83"/>
    <mergeCell ref="E84:E85"/>
    <mergeCell ref="F84:G85"/>
    <mergeCell ref="I84:J85"/>
    <mergeCell ref="K84:K87"/>
    <mergeCell ref="L84:L85"/>
    <mergeCell ref="M84:M87"/>
    <mergeCell ref="E86:E87"/>
    <mergeCell ref="I86:J87"/>
    <mergeCell ref="L86:L87"/>
    <mergeCell ref="A76:A79"/>
    <mergeCell ref="A72:A75"/>
    <mergeCell ref="E72:E73"/>
    <mergeCell ref="F72:G73"/>
    <mergeCell ref="I72:J73"/>
    <mergeCell ref="K72:K75"/>
    <mergeCell ref="L72:L73"/>
    <mergeCell ref="M72:M75"/>
    <mergeCell ref="E74:E75"/>
    <mergeCell ref="I74:J75"/>
    <mergeCell ref="L74:L75"/>
    <mergeCell ref="E76:E77"/>
    <mergeCell ref="F76:G77"/>
    <mergeCell ref="I76:J77"/>
    <mergeCell ref="K76:K79"/>
    <mergeCell ref="L76:L77"/>
    <mergeCell ref="M76:M79"/>
    <mergeCell ref="E78:E79"/>
    <mergeCell ref="I78:J79"/>
    <mergeCell ref="L78:L79"/>
    <mergeCell ref="E80:E81"/>
    <mergeCell ref="A68:A71"/>
    <mergeCell ref="A64:A67"/>
    <mergeCell ref="E68:E69"/>
    <mergeCell ref="F68:G69"/>
    <mergeCell ref="I68:J69"/>
    <mergeCell ref="K68:K71"/>
    <mergeCell ref="L68:L69"/>
    <mergeCell ref="M68:M71"/>
    <mergeCell ref="E70:E71"/>
    <mergeCell ref="I70:J71"/>
    <mergeCell ref="L70:L71"/>
    <mergeCell ref="A60:A63"/>
    <mergeCell ref="A56:A59"/>
    <mergeCell ref="E56:E57"/>
    <mergeCell ref="F56:G57"/>
    <mergeCell ref="I56:J57"/>
    <mergeCell ref="K56:K59"/>
    <mergeCell ref="L56:L57"/>
    <mergeCell ref="M56:M59"/>
    <mergeCell ref="E58:E59"/>
    <mergeCell ref="I58:J59"/>
    <mergeCell ref="L58:L59"/>
    <mergeCell ref="H68:H69"/>
    <mergeCell ref="F70:H71"/>
    <mergeCell ref="A52:A55"/>
    <mergeCell ref="A48:A51"/>
    <mergeCell ref="E52:E53"/>
    <mergeCell ref="F52:G53"/>
    <mergeCell ref="I52:J53"/>
    <mergeCell ref="K52:K55"/>
    <mergeCell ref="L52:L53"/>
    <mergeCell ref="M52:M55"/>
    <mergeCell ref="E54:E55"/>
    <mergeCell ref="I54:J55"/>
    <mergeCell ref="L54:L55"/>
    <mergeCell ref="A44:A47"/>
    <mergeCell ref="A40:A43"/>
    <mergeCell ref="E40:E41"/>
    <mergeCell ref="F40:G41"/>
    <mergeCell ref="I40:J41"/>
    <mergeCell ref="K40:K43"/>
    <mergeCell ref="L40:L41"/>
    <mergeCell ref="M40:M43"/>
    <mergeCell ref="E42:E43"/>
    <mergeCell ref="I42:J43"/>
    <mergeCell ref="L42:L43"/>
    <mergeCell ref="E44:E45"/>
    <mergeCell ref="F44:G45"/>
    <mergeCell ref="E48:E49"/>
    <mergeCell ref="F48:G49"/>
    <mergeCell ref="I48:J49"/>
    <mergeCell ref="K48:K51"/>
    <mergeCell ref="L48:L49"/>
    <mergeCell ref="M48:M51"/>
    <mergeCell ref="E50:E51"/>
    <mergeCell ref="I50:J51"/>
    <mergeCell ref="A36:A39"/>
    <mergeCell ref="A32:A35"/>
    <mergeCell ref="E36:E37"/>
    <mergeCell ref="F36:G37"/>
    <mergeCell ref="I36:J37"/>
    <mergeCell ref="K36:K39"/>
    <mergeCell ref="L36:L37"/>
    <mergeCell ref="M36:M39"/>
    <mergeCell ref="E38:E39"/>
    <mergeCell ref="I38:J39"/>
    <mergeCell ref="L38:L39"/>
    <mergeCell ref="A16:A19"/>
    <mergeCell ref="A28:A31"/>
    <mergeCell ref="A24:A27"/>
    <mergeCell ref="E20:E21"/>
    <mergeCell ref="A8:A11"/>
    <mergeCell ref="L8:L9"/>
    <mergeCell ref="M8:M11"/>
    <mergeCell ref="E10:E11"/>
    <mergeCell ref="I10:J11"/>
    <mergeCell ref="L10:L11"/>
    <mergeCell ref="E12:E13"/>
    <mergeCell ref="F12:G13"/>
    <mergeCell ref="I12:J13"/>
    <mergeCell ref="K12:K15"/>
    <mergeCell ref="L12:L13"/>
    <mergeCell ref="M12:M15"/>
    <mergeCell ref="E14:E15"/>
    <mergeCell ref="I14:J15"/>
    <mergeCell ref="I22:J23"/>
    <mergeCell ref="L22:L23"/>
    <mergeCell ref="E24:E25"/>
    <mergeCell ref="F6:H7"/>
    <mergeCell ref="A6:A7"/>
    <mergeCell ref="B6:B7"/>
    <mergeCell ref="C6:D7"/>
    <mergeCell ref="I6:J6"/>
    <mergeCell ref="K6:K7"/>
    <mergeCell ref="L6:L7"/>
    <mergeCell ref="M6:M7"/>
    <mergeCell ref="I7:J7"/>
    <mergeCell ref="E8:E9"/>
    <mergeCell ref="F8:G9"/>
    <mergeCell ref="I8:J9"/>
    <mergeCell ref="K8:K11"/>
    <mergeCell ref="A12:A15"/>
    <mergeCell ref="A20:A23"/>
    <mergeCell ref="L14:L15"/>
    <mergeCell ref="E16:E17"/>
    <mergeCell ref="F16:G17"/>
    <mergeCell ref="I16:J17"/>
    <mergeCell ref="K16:K19"/>
    <mergeCell ref="L16:L17"/>
    <mergeCell ref="M16:M19"/>
    <mergeCell ref="E18:E19"/>
    <mergeCell ref="I18:J19"/>
    <mergeCell ref="L18:L19"/>
    <mergeCell ref="F20:G21"/>
    <mergeCell ref="I20:J21"/>
    <mergeCell ref="K20:K23"/>
    <mergeCell ref="L20:L21"/>
    <mergeCell ref="M20:M23"/>
    <mergeCell ref="E22:E23"/>
    <mergeCell ref="F10:H11"/>
  </mergeCells>
  <phoneticPr fontId="1"/>
  <dataValidations count="16">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232:J233 I288:J289 I316:J317 I260:J261 I204:J205 I208:J209 I236:J237 I240:J241 I352:J353 I356:J357 I244:J245 I264:J265 I268:J269 I272:J273 I276:J277 I280:J281 I284:J285 I292:J293 I296:J297 I12:J13 I300:J301 I304:J305 I308:J309 I320:J321 I16:J17 I324:J325 I328:J329 I332:J333 I336:J337 I20:J21 I24:J25 I28:J29 I248:J249 I312:J313 I340:J341 I360:J361 I364:J365 I368:J36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12:J213 I216:J217 I220:J221 I224:J225 I228:J229 I252:J253 I256:J257 I344:J345 I348:J34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234:J235 I290:J291 I318:J319 I262:J263 I206:J207 I210:J211 I238:J239 I242:J243 I354:J355 I358:J359 I246:J247 I266:J267 I270:J271 I274:J275 I278:J279 I282:J283 I286:J287 I294:J295 I298:J299 I14:J15 I302:J303 I306:J307 I310:J311 I322:J323 I18:J19 I326:J327 I330:J331 I334:J335 I338:J339 I22:J23 I26:J27 I30:J31 I250:J251 I314:J315 I342:J343 I362:J363 I366:J367 I370:J37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14:J215 I218:J219 I222:J223 I226:J227 I230:J231 I254:J255 I258:J259 I346:J347 I350:J351 I374:J375 I378:J379 I382:J383 I386:J387 I390:J391">
      <formula1>0</formula1>
      <formula2>999.999</formula2>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F8 F156 F168 F172 F176 F160 F164 F180 F184 F248 F252 F188 F192 F196 F200 F204 F208 F216 F220 F224 F256 F228 F232 F260 F264 F12 F268 F272 F276 F280 F16 F20 F284 F236 F240 F292 F296 F300 F304 F308 F312 F316 F24 F28 F32 F36 F40 F44 F48 F52 F56 F60 F64 F68 F72 F76 F80 F88 F92 F96 F100 F104 F108 F112 F116 F120 F124 F128 F132 F136 F140 F144 F212 F84 F288 F148 F152 F244 F320 F324 F328 F332 F336 F340 F344 F348 F352 F356 F360 F368 F372 F376 F380 F384 F388 F364">
      <formula1>0</formula1>
      <formula2>99999999</formula2>
    </dataValidation>
    <dataValidation type="whole" imeMode="disabled" showInputMessage="1" showErrorMessage="1" promptTitle="リーファー設定温度（数値）" prompt="&lt;-99～99&gt;" sqref="L8:L9 L268:L269 L328:L329 L348:L349 L288:L289 L248:L249 L252:L253 L272:L273 L276:L277 L384:L385 L12:L13 L280:L281 L292:L293 L296:L297 L300:L301 L304:L305 L308:L309 L312:L313 L316:L317 L320:L321 L16:L17 L332:L333 L336:L337 L340:L341 L344:L345 L20:L21 L352:L353 L356:L357 L360:L361 L364:L365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56:L257 L260:L261 L264:L265 L284:L285 L324:L325 L368:L369 L372:L373 L376:L377 L380:L381 L388:L389">
      <formula1>-99</formula1>
      <formula2>99</formula2>
    </dataValidation>
    <dataValidation type="list" allowBlank="1" showInputMessage="1" showErrorMessage="1" promptTitle="リーファー設定温度（単位）" prompt="℃=摂氏_x000a_℉=華氏" sqref="L10:L11 L270:L271 L330:L331 L350:L351 L290:L291 L250:L251 L254:L255 L274:L275 L278:L279 L386:L387 L14:L15 L282:L283 L294:L295 L298:L299 L302:L303 L306:L307 L310:L311 L314:L315 L318:L319 L322:L323 L18:L19 L334:L335 L338:L339 L342:L343 L346:L347 L22:L23 L354:L355 L358:L359 L362:L363 L366:L367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8:L259 L262:L263 L266:L267 L286:L287 L326:L327 L370:L371 L374:L375 L378:L379 L382:L383 L390:L391">
      <formula1>"℃, ℉"</formula1>
    </dataValidation>
    <dataValidation type="list" allowBlank="1" showInputMessage="1" showErrorMessage="1" promptTitle="コンテナサイズ選択(NACCSコード準拠)" prompt="22=20Feet(8'6&quot;Hight)_x000a_25=20Feet(9'6&quot;Hight)_x000a_42=40Feet(8'6&quot;Hight)_x000a_45=40Feet(9'6&quot;Hight)" sqref="E8:E9 E12:E13 E16:E17 E20:E21 E24:E25 E28:E29 E32:E33 E36:E37 E40:E41 E44:E45 E48:E49 E52:E53 E56:E57 E60:E61 E64:E65 E68:E69 E72:E73 E76:E77 E80:E81 E84:E85 E88:E89 E92:E93 E96:E97 E100:E101 E104:E105 E108:E109 E112:E113 E116:E117 E120:E121 E124:E125 E128:E129 E132:E133 E136:E137 E140:E141 E144:E145 E148:E149 E152:E153 E156:E157 E160:E161 E164:E165 E168:E169 E172:E173 E176:E177 E180:E181 E184:E185 E188:E189 E192:E193 E196:E197 E200:E201 E204:E205 E208:E209 E212:E213 E216:E217 E220:E221 E224:E225 E228:E229 E232:E233 E236:E237 E240:E241 E244:E245 E248:E249 E252:E253 E256:E257 E260:E261 E264:E265 E268:E269 E272:E273 E276:E277 E280:E281 E284:E285 E288:E289 E292:E293 E296:E297 E300:E301 E304:E305 E308:E309 E312:E313 E316:E317 E320:E321 E324:E325 E328:E329 E332:E333 E336:E337 E340:E341 E344:E345 E348:E349 E352:E353 E356:E357 E360:E361 E364:E365 E368:E369 E372:E373 E376:E377 E380:E381 E384:E385 E388:E389">
      <formula1>"22, 25, 42, 45"</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349:B351 B385:B387 B13:B15 B17:B19 B329:B331 B333:B335 B337:B339 B341:B343 B21:B23 B353:B355 B357:B359 B361:B363 B365:B367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45:B347 B369:B371 B373:B375 B377:B379 B381:B383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384 B12 B16 B20 B348 B352 B356 B36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64 B368 B372 B376 B380 B388">
      <formula1>11</formula1>
      <formula2>12</formula2>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E11 E14:E15 E18:E19 E22:E23 E26:E27 E30:E31 E34:E35 E38:E39 E42:E43 E46:E47 E50:E51 E54:E55 E58:E59 E62:E63 E66:E67 E70:E71 E74:E75 E78:E79 E82:E83 E86:E87 E90:E91 E94:E95 E98:E99 E102:E103 E106:E107 E110:E111 E114:E115 E118:E119 E122:E123 E126:E127 E130:E131 E134:E135 E138:E139 E142:E143 E146:E147 E150:E151 E154:E155 E158:E159 E162:E163 E166:E167 E170:E171 E174:E175 E178:E179 E182:E183 E186:E187 E190:E191 E194:E195 E198:E199 E202:E203 E206:E207 E210:E211 E214:E215 E218:E219 E222:E223 E226:E227 E230:E231 E234:E235 E238:E239 E242:E243 E246:E247 E250:E251 E254:E255 E258:E259 E262:E263 E266:E267 E270:E271 E274:E275 E278:E279 E282:E283 E286:E287 E290:E291 E294:E295 E298:E299 E302:E303 E306:E307 E310:E311 E314:E315 E318:E319 E322:E323 E326:E327 E330:E331 E334:E335 E338:E339 E342:E343 E346:E347 E350:E351 E354:E355 E358:E359 E362:E363 E366:E367 E370:E371 E374:E375 E378:E379 E382:E383 E386:E387 E390:E391">
      <formula1>"GP, RT, UT, PF, PL, TN, SN"</formula1>
    </dataValidation>
    <dataValidation type="textLength" imeMode="disabled" operator="lessThanOrEqual" allowBlank="1" showInputMessage="1" showErrorMessage="1" promptTitle="シールNO.を入力してください" prompt="入力可能なシールNO.は、1コンテナにつき、1つまでです。_x000a_&lt;最大10桁まで&gt;" sqref="D8 D12 D16 D20 D24 D28 D32 D36 D40 D44 D48 D52 D56 D60 D64 D38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8">
      <formula1>10</formula1>
    </dataValidation>
    <dataValidation type="whole" imeMode="disabled" operator="equal" showInputMessage="1" showErrorMessage="1" errorTitle="本セルは入力を制限しています" error="シールNO.は枠内の最上段に入力してください。" promptTitle="本セルは入力を制限しています" prompt="シールNO.は枠内の最上段に入力してください。" sqref="C9:D11 C385:D387 C13:D15 C17:D19 C21:D23 C25:D27 C29:D31 C33:D35 C37:D39 C41:D43 C45:D47 C49:D51 C53:D55 C57:D59 C61:D63 C65:D67 C69:D71 C73:D75 C77:D79 C81:D83 C85:D87 C89:D91 C93:D95 C97:D99 C101:D103 C105:D107 C109:D111 C113:D115 C117:D119 C121:D123 C125:D127 C129:D131 C133:D135 C137:D139 C141:D143 C145:D147 C149:D151 C153:D155 C157:D159 C161:D163 C165:D167 C169:D171 C173:D175 C177:D179 C181:D183 C185:D187 C189:D191 C193:D195 C197:D199 C201:D203 C205:D207 C209:D211 C213:D215 C217:D219 C221:D223 C225:D227 C229:D231 C233:D235 C237:D239 C241:D243 C245:D247 C249:D251 C253:D255 C257:D259 C261:D263 C265:D267 C269:D271 C273:D275 C277:D279 C281:D283 C285:D287 C289:D291 C293:D295 C297:D299 C301:D303 C305:D307 C309:D311 C313:D315 C317:D319 C321:D323 C325:D327 C329:D331 C333:D335 C337:D339 C341:D343 C345:D347 C349:D351 C353:D355 C357:D359 C361:D363 C365:D367 C369:D371 C373:D375 C377:D379 C381:D383 C389:D391">
      <formula1>3939393939</formula1>
    </dataValidation>
  </dataValidations>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New,標準"&amp;4Ver.1.1.2 (13YG)   2018.08.01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xm:f>
          </x14:formula1>
          <xm:sqref>F10:H11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xm:f>
          </x14:formula1>
          <xm:sqref>F14:H15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xm:f>
          </x14:formula1>
          <xm:sqref>F18:H19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xm:f>
          </x14:formula1>
          <xm:sqref>F22:H23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xm:f>
          </x14:formula1>
          <xm:sqref>F26:H27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xm:f>
          </x14:formula1>
          <xm:sqref>F30:H31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CTRL!$D$11</xm:f>
          </x14:formula1>
          <xm:sqref>F34:H35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CTRL!$D$12</xm:f>
          </x14:formula1>
          <xm:sqref>F38:H39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CTRL!$D$13</xm:f>
          </x14:formula1>
          <xm:sqref>F42:H43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CTRL!$D$14</xm:f>
          </x14:formula1>
          <xm:sqref>F46:H47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CTRL!$D$15</xm:f>
          </x14:formula1>
          <xm:sqref>F50:H51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CTRL!$D$16</xm:f>
          </x14:formula1>
          <xm:sqref>F54:H55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CTRL!$D$17</xm:f>
          </x14:formula1>
          <xm:sqref>F58:H59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CTRL!$D$18</xm:f>
          </x14:formula1>
          <xm:sqref>F62:H63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CTRL!$D$19</xm:f>
          </x14:formula1>
          <xm:sqref>F66:H67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CTRL!$D$20</xm:f>
          </x14:formula1>
          <xm:sqref>F70:H71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CTRL!$D$21</xm:f>
          </x14:formula1>
          <xm:sqref>F74:H75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CTRL!$D$22</xm:f>
          </x14:formula1>
          <xm:sqref>F78:H79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CTRL!$D$23</xm:f>
          </x14:formula1>
          <xm:sqref>F82:H83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CTRL!$D$24</xm:f>
          </x14:formula1>
          <xm:sqref>F86:H87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CTRL!$D$25</xm:f>
          </x14:formula1>
          <xm:sqref>F90:H91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CTRL!$D$26</xm:f>
          </x14:formula1>
          <xm:sqref>F94:H95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CTRL!$D$27</xm:f>
          </x14:formula1>
          <xm:sqref>F98:H99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CTRL!$D$28</xm:f>
          </x14:formula1>
          <xm:sqref>F102:H103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CTRL!$D$29</xm:f>
          </x14:formula1>
          <xm:sqref>F106:H107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CTRL!$D$30</xm:f>
          </x14:formula1>
          <xm:sqref>F110:H111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CTRL!$D$31</xm:f>
          </x14:formula1>
          <xm:sqref>F114:H115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CTRL!$D$32</xm:f>
          </x14:formula1>
          <xm:sqref>F118:H119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CTRL!$D$33</xm:f>
          </x14:formula1>
          <xm:sqref>F122:H123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CTRL!$D$34</xm:f>
          </x14:formula1>
          <xm:sqref>F126:H127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CTRL!$D$35</xm:f>
          </x14:formula1>
          <xm:sqref>F130:H131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CTRL!$D$36</xm:f>
          </x14:formula1>
          <xm:sqref>F134:H135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CTRL!$D$37</xm:f>
          </x14:formula1>
          <xm:sqref>F138:H139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CTRL!$D$38</xm:f>
          </x14:formula1>
          <xm:sqref>F142:H143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CTRL!$D$39</xm:f>
          </x14:formula1>
          <xm:sqref>F146:H147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CTRL!$D$40</xm:f>
          </x14:formula1>
          <xm:sqref>F150:H151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CTRL!$D$41</xm:f>
          </x14:formula1>
          <xm:sqref>F154:H155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CTRL!$D$42</xm:f>
          </x14:formula1>
          <xm:sqref>F158:H159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CTRL!$D$43</xm:f>
          </x14:formula1>
          <xm:sqref>F162:H163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CTRL!$D$44</xm:f>
          </x14:formula1>
          <xm:sqref>F166:H167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CTRL!$D$45</xm:f>
          </x14:formula1>
          <xm:sqref>F170:H171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CTRL!$D$46</xm:f>
          </x14:formula1>
          <xm:sqref>F174:H175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CTRL!$D$47</xm:f>
          </x14:formula1>
          <xm:sqref>F178:H179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CTRL!$D$48</xm:f>
          </x14:formula1>
          <xm:sqref>F182:H183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CTRL!$D$49</xm:f>
          </x14:formula1>
          <xm:sqref>F186:H187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CTRL!$D$50</xm:f>
          </x14:formula1>
          <xm:sqref>F190:H191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CTRL!$D$51</xm:f>
          </x14:formula1>
          <xm:sqref>F194:H195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CTRL!$D$52</xm:f>
          </x14:formula1>
          <xm:sqref>F198:H199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CTRL!$D$53</xm:f>
          </x14:formula1>
          <xm:sqref>F202:H203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CTRL!$D$54</xm:f>
          </x14:formula1>
          <xm:sqref>F206:H207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CTRL!$D$55</xm:f>
          </x14:formula1>
          <xm:sqref>F210:H211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CTRL!$D$56</xm:f>
          </x14:formula1>
          <xm:sqref>F214:H215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CTRL!$D$57</xm:f>
          </x14:formula1>
          <xm:sqref>F218:H219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CTRL!$D$58</xm:f>
          </x14:formula1>
          <xm:sqref>F222:H223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CTRL!$D$59</xm:f>
          </x14:formula1>
          <xm:sqref>F226:H227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CTRL!$D$60</xm:f>
          </x14:formula1>
          <xm:sqref>F230:H231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CTRL!$D$61</xm:f>
          </x14:formula1>
          <xm:sqref>F234:H235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CTRL!$D$62</xm:f>
          </x14:formula1>
          <xm:sqref>F238:H239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CTRL!$D$63</xm:f>
          </x14:formula1>
          <xm:sqref>F242:H243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CTRL!$D$64</xm:f>
          </x14:formula1>
          <xm:sqref>F246:H247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CTRL!$D$65</xm:f>
          </x14:formula1>
          <xm:sqref>F250:H251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CTRL!$D$66</xm:f>
          </x14:formula1>
          <xm:sqref>F254:H255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CTRL!$D$67</xm:f>
          </x14:formula1>
          <xm:sqref>F258:H259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CTRL!$D$68</xm:f>
          </x14:formula1>
          <xm:sqref>F262:H263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CTRL!$D$69</xm:f>
          </x14:formula1>
          <xm:sqref>F266:H267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CTRL!$D$70</xm:f>
          </x14:formula1>
          <xm:sqref>F270:H271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CTRL!$D$71</xm:f>
          </x14:formula1>
          <xm:sqref>F274:H275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CTRL!$D$72</xm:f>
          </x14:formula1>
          <xm:sqref>F278:H279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CTRL!$D$73</xm:f>
          </x14:formula1>
          <xm:sqref>F282:H283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CTRL!$D$74</xm:f>
          </x14:formula1>
          <xm:sqref>F286:H287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CTRL!$D$75</xm:f>
          </x14:formula1>
          <xm:sqref>F290:H291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CTRL!$D$76</xm:f>
          </x14:formula1>
          <xm:sqref>F294:H295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CTRL!$D$77</xm:f>
          </x14:formula1>
          <xm:sqref>F298:H299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CTRL!$D$78</xm:f>
          </x14:formula1>
          <xm:sqref>F302:H303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CTRL!$D$79</xm:f>
          </x14:formula1>
          <xm:sqref>F306:H307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CTRL!$D$80</xm:f>
          </x14:formula1>
          <xm:sqref>F310:H311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CTRL!$D$81</xm:f>
          </x14:formula1>
          <xm:sqref>F314:H315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CTRL!$D$82</xm:f>
          </x14:formula1>
          <xm:sqref>F318:H319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CTRL!$D$83</xm:f>
          </x14:formula1>
          <xm:sqref>F322:H323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CTRL!$D$84</xm:f>
          </x14:formula1>
          <xm:sqref>F326:H327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CTRL!$D$85</xm:f>
          </x14:formula1>
          <xm:sqref>F330:H331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CTRL!$D$86</xm:f>
          </x14:formula1>
          <xm:sqref>F334:H335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CTRL!$D$87</xm:f>
          </x14:formula1>
          <xm:sqref>F338:H339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CTRL!$D$88</xm:f>
          </x14:formula1>
          <xm:sqref>F342:H343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CTRL!$D$89</xm:f>
          </x14:formula1>
          <xm:sqref>F346:H347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CTRL!$D$90</xm:f>
          </x14:formula1>
          <xm:sqref>F350:H351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CTRL!$D$91</xm:f>
          </x14:formula1>
          <xm:sqref>F354:H355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CTRL!$D$92</xm:f>
          </x14:formula1>
          <xm:sqref>F358:H359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CTRL!$D$93</xm:f>
          </x14:formula1>
          <xm:sqref>F362:H363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CTRL!$D$94</xm:f>
          </x14:formula1>
          <xm:sqref>F366:H367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CTRL!$D$95</xm:f>
          </x14:formula1>
          <xm:sqref>F370:H371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CTRL!$D$96</xm:f>
          </x14:formula1>
          <xm:sqref>F374:H375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CTRL!$D$97</xm:f>
          </x14:formula1>
          <xm:sqref>F378:H379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CTRL!$D$98</xm:f>
          </x14:formula1>
          <xm:sqref>F382:H383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CTRL!$D$99</xm:f>
          </x14:formula1>
          <xm:sqref>F386:H387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CTRL!$D$100</xm:f>
          </x14:formula1>
          <xm:sqref>F390:H391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94"/>
  <sheetViews>
    <sheetView showGridLines="0" zoomScale="115" zoomScaleNormal="115" workbookViewId="0"/>
  </sheetViews>
  <sheetFormatPr defaultColWidth="2" defaultRowHeight="12" customHeight="1"/>
  <cols>
    <col min="1" max="1" width="8" style="1" customWidth="1"/>
    <col min="2" max="2" width="2" style="1"/>
    <col min="3" max="3" width="30" style="1" customWidth="1"/>
    <col min="4" max="4" width="6" style="1" customWidth="1"/>
    <col min="5" max="5" width="4" style="1" customWidth="1"/>
    <col min="6" max="6" width="2" style="1"/>
    <col min="7" max="7" width="14" style="1" customWidth="1"/>
    <col min="8" max="8" width="22" style="1" customWidth="1"/>
    <col min="9" max="9" width="4" style="1" customWidth="1"/>
    <col min="10" max="16384" width="2" style="1"/>
  </cols>
  <sheetData>
    <row r="1" spans="1:9" ht="12" customHeight="1">
      <c r="A1" s="85" t="s">
        <v>2169</v>
      </c>
      <c r="B1" s="74"/>
      <c r="C1" s="74"/>
      <c r="D1" s="74"/>
      <c r="E1" s="74"/>
      <c r="F1" s="74"/>
      <c r="G1" s="74"/>
      <c r="H1" s="74"/>
      <c r="I1" s="92" t="s">
        <v>41</v>
      </c>
    </row>
    <row r="2" spans="1:9" ht="12" customHeight="1">
      <c r="A2" s="29" t="s">
        <v>1</v>
      </c>
      <c r="B2" s="30"/>
      <c r="C2" s="30"/>
      <c r="D2" s="29" t="s">
        <v>29</v>
      </c>
      <c r="E2" s="30"/>
      <c r="F2" s="30"/>
      <c r="G2" s="29" t="s">
        <v>5</v>
      </c>
      <c r="H2" s="29" t="s">
        <v>6</v>
      </c>
      <c r="I2" s="31"/>
    </row>
    <row r="3" spans="1:9" ht="12" customHeight="1">
      <c r="A3" s="143" t="str">
        <f>CTRL!B130</f>
        <v/>
      </c>
      <c r="B3" s="144"/>
      <c r="C3" s="144"/>
      <c r="D3" s="143" t="str">
        <f>CTRL!B131</f>
        <v/>
      </c>
      <c r="E3" s="144"/>
      <c r="F3" s="145"/>
      <c r="G3" s="48" t="str">
        <f>CTRL!B132</f>
        <v/>
      </c>
      <c r="H3" s="143" t="str">
        <f>CTRL!B133</f>
        <v/>
      </c>
      <c r="I3" s="145"/>
    </row>
    <row r="4" spans="1:9" ht="12" customHeight="1">
      <c r="A4" s="26"/>
      <c r="B4" s="26"/>
      <c r="C4" s="26"/>
      <c r="D4" s="26"/>
      <c r="E4" s="26"/>
      <c r="F4" s="26"/>
      <c r="G4" s="26"/>
      <c r="H4" s="26"/>
      <c r="I4" s="55"/>
    </row>
    <row r="5" spans="1:9" ht="12" customHeight="1">
      <c r="A5" s="25" t="s">
        <v>50</v>
      </c>
      <c r="B5" s="25"/>
      <c r="C5" s="25"/>
      <c r="D5" s="25"/>
      <c r="E5" s="25"/>
      <c r="F5" s="25"/>
      <c r="G5" s="25"/>
      <c r="H5" s="25"/>
      <c r="I5" s="56"/>
    </row>
    <row r="6" spans="1:9" ht="12" customHeight="1">
      <c r="A6" s="15" t="s">
        <v>51</v>
      </c>
      <c r="B6" s="2" t="s">
        <v>7</v>
      </c>
      <c r="C6" s="3"/>
      <c r="D6" s="3"/>
      <c r="E6" s="3"/>
      <c r="F6" s="2" t="s">
        <v>8</v>
      </c>
      <c r="G6" s="3"/>
      <c r="H6" s="3"/>
      <c r="I6" s="4"/>
    </row>
    <row r="7" spans="1:9" ht="12" customHeight="1">
      <c r="A7" s="5" t="s">
        <v>52</v>
      </c>
      <c r="B7" s="5"/>
      <c r="C7" s="75"/>
      <c r="D7" s="75"/>
      <c r="E7" s="6"/>
      <c r="F7" s="5"/>
      <c r="G7" s="75"/>
      <c r="H7" s="75"/>
      <c r="I7" s="14"/>
    </row>
    <row r="8" spans="1:9" ht="12" customHeight="1">
      <c r="A8" s="5"/>
      <c r="B8" s="5"/>
      <c r="C8" s="75"/>
      <c r="D8" s="75"/>
      <c r="E8" s="6"/>
      <c r="F8" s="5"/>
      <c r="G8" s="75"/>
      <c r="H8" s="75"/>
      <c r="I8" s="14"/>
    </row>
    <row r="9" spans="1:9" ht="12" customHeight="1">
      <c r="A9" s="5"/>
      <c r="B9" s="5"/>
      <c r="C9" s="75"/>
      <c r="D9" s="75"/>
      <c r="E9" s="6"/>
      <c r="F9" s="5"/>
      <c r="G9" s="75"/>
      <c r="H9" s="75"/>
      <c r="I9" s="14"/>
    </row>
    <row r="10" spans="1:9" ht="12" customHeight="1">
      <c r="A10" s="5"/>
      <c r="B10" s="5"/>
      <c r="C10" s="75"/>
      <c r="D10" s="75"/>
      <c r="E10" s="6"/>
      <c r="F10" s="5"/>
      <c r="G10" s="75"/>
      <c r="H10" s="75"/>
      <c r="I10" s="14"/>
    </row>
    <row r="11" spans="1:9" ht="12" customHeight="1">
      <c r="A11" s="5"/>
      <c r="B11" s="5"/>
      <c r="C11" s="75"/>
      <c r="D11" s="75"/>
      <c r="E11" s="6"/>
      <c r="F11" s="5"/>
      <c r="G11" s="75"/>
      <c r="H11" s="75"/>
      <c r="I11" s="14"/>
    </row>
    <row r="12" spans="1:9" ht="12" customHeight="1">
      <c r="A12" s="5"/>
      <c r="B12" s="5"/>
      <c r="C12" s="75"/>
      <c r="D12" s="75"/>
      <c r="E12" s="6"/>
      <c r="F12" s="5"/>
      <c r="G12" s="75"/>
      <c r="H12" s="75"/>
      <c r="I12" s="14"/>
    </row>
    <row r="13" spans="1:9" ht="12" customHeight="1">
      <c r="A13" s="5"/>
      <c r="B13" s="5"/>
      <c r="C13" s="75"/>
      <c r="D13" s="75"/>
      <c r="E13" s="6"/>
      <c r="F13" s="5"/>
      <c r="G13" s="75"/>
      <c r="H13" s="75"/>
      <c r="I13" s="14"/>
    </row>
    <row r="14" spans="1:9" ht="12" customHeight="1">
      <c r="A14" s="5"/>
      <c r="B14" s="5"/>
      <c r="C14" s="75"/>
      <c r="D14" s="75"/>
      <c r="E14" s="6"/>
      <c r="F14" s="5"/>
      <c r="G14" s="75"/>
      <c r="H14" s="75"/>
      <c r="I14" s="14"/>
    </row>
    <row r="15" spans="1:9" ht="12" customHeight="1">
      <c r="A15" s="5"/>
      <c r="B15" s="5"/>
      <c r="C15" s="75"/>
      <c r="D15" s="75"/>
      <c r="E15" s="6"/>
      <c r="F15" s="5"/>
      <c r="G15" s="75"/>
      <c r="H15" s="75"/>
      <c r="I15" s="14"/>
    </row>
    <row r="16" spans="1:9" ht="12" customHeight="1">
      <c r="A16" s="5"/>
      <c r="B16" s="5"/>
      <c r="C16" s="75"/>
      <c r="D16" s="75"/>
      <c r="E16" s="6"/>
      <c r="F16" s="5"/>
      <c r="G16" s="75"/>
      <c r="H16" s="75"/>
      <c r="I16" s="14"/>
    </row>
    <row r="17" spans="1:9" ht="12" customHeight="1">
      <c r="A17" s="5"/>
      <c r="B17" s="5"/>
      <c r="C17" s="75"/>
      <c r="D17" s="75"/>
      <c r="E17" s="6"/>
      <c r="F17" s="5"/>
      <c r="G17" s="75"/>
      <c r="H17" s="75"/>
      <c r="I17" s="14"/>
    </row>
    <row r="18" spans="1:9" ht="12" customHeight="1">
      <c r="A18" s="5"/>
      <c r="B18" s="5"/>
      <c r="C18" s="75"/>
      <c r="D18" s="75"/>
      <c r="E18" s="6"/>
      <c r="F18" s="5"/>
      <c r="G18" s="75"/>
      <c r="H18" s="75"/>
      <c r="I18" s="14"/>
    </row>
    <row r="19" spans="1:9" ht="12" customHeight="1">
      <c r="A19" s="5"/>
      <c r="B19" s="5"/>
      <c r="C19" s="75"/>
      <c r="D19" s="75"/>
      <c r="E19" s="6"/>
      <c r="F19" s="5"/>
      <c r="G19" s="75"/>
      <c r="H19" s="75"/>
      <c r="I19" s="14"/>
    </row>
    <row r="20" spans="1:9" ht="12" customHeight="1">
      <c r="A20" s="5"/>
      <c r="B20" s="5"/>
      <c r="C20" s="75"/>
      <c r="D20" s="75"/>
      <c r="E20" s="6"/>
      <c r="F20" s="5"/>
      <c r="G20" s="75"/>
      <c r="H20" s="75"/>
      <c r="I20" s="14"/>
    </row>
    <row r="21" spans="1:9" ht="12" customHeight="1">
      <c r="A21" s="5"/>
      <c r="B21" s="5"/>
      <c r="C21" s="75"/>
      <c r="D21" s="75"/>
      <c r="E21" s="6"/>
      <c r="F21" s="5"/>
      <c r="G21" s="75"/>
      <c r="H21" s="75"/>
      <c r="I21" s="14"/>
    </row>
    <row r="22" spans="1:9" ht="12" customHeight="1">
      <c r="A22" s="5"/>
      <c r="B22" s="5"/>
      <c r="C22" s="75"/>
      <c r="D22" s="75"/>
      <c r="E22" s="6"/>
      <c r="F22" s="5"/>
      <c r="G22" s="75"/>
      <c r="H22" s="75"/>
      <c r="I22" s="14"/>
    </row>
    <row r="23" spans="1:9" ht="12" customHeight="1">
      <c r="A23" s="5"/>
      <c r="B23" s="5"/>
      <c r="C23" s="75"/>
      <c r="D23" s="75"/>
      <c r="E23" s="6"/>
      <c r="F23" s="5"/>
      <c r="G23" s="75"/>
      <c r="H23" s="75"/>
      <c r="I23" s="14"/>
    </row>
    <row r="24" spans="1:9" ht="12" customHeight="1">
      <c r="A24" s="5"/>
      <c r="B24" s="5"/>
      <c r="C24" s="75"/>
      <c r="D24" s="75"/>
      <c r="E24" s="6"/>
      <c r="F24" s="5"/>
      <c r="G24" s="75"/>
      <c r="H24" s="75"/>
      <c r="I24" s="14"/>
    </row>
    <row r="25" spans="1:9" ht="12" customHeight="1">
      <c r="A25" s="5"/>
      <c r="B25" s="5"/>
      <c r="C25" s="75"/>
      <c r="D25" s="75"/>
      <c r="E25" s="6"/>
      <c r="F25" s="5"/>
      <c r="G25" s="75"/>
      <c r="H25" s="75"/>
      <c r="I25" s="14"/>
    </row>
    <row r="26" spans="1:9" ht="12" customHeight="1">
      <c r="A26" s="7"/>
      <c r="B26" s="7"/>
      <c r="C26" s="75"/>
      <c r="D26" s="75"/>
      <c r="E26" s="6"/>
      <c r="F26" s="5"/>
      <c r="G26" s="75"/>
      <c r="H26" s="75"/>
      <c r="I26" s="9"/>
    </row>
    <row r="27" spans="1:9" ht="12" customHeight="1">
      <c r="A27" s="15" t="s">
        <v>51</v>
      </c>
      <c r="B27" s="2" t="s">
        <v>7</v>
      </c>
      <c r="C27" s="3"/>
      <c r="D27" s="3"/>
      <c r="E27" s="3"/>
      <c r="F27" s="2" t="s">
        <v>8</v>
      </c>
      <c r="G27" s="3"/>
      <c r="H27" s="3"/>
      <c r="I27" s="4"/>
    </row>
    <row r="28" spans="1:9" ht="12" customHeight="1">
      <c r="A28" s="5" t="s">
        <v>53</v>
      </c>
      <c r="B28" s="5"/>
      <c r="C28" s="75"/>
      <c r="D28" s="75"/>
      <c r="E28" s="6"/>
      <c r="F28" s="5"/>
      <c r="G28" s="75"/>
      <c r="H28" s="75"/>
      <c r="I28" s="14"/>
    </row>
    <row r="29" spans="1:9" ht="12" customHeight="1">
      <c r="A29" s="5"/>
      <c r="B29" s="5"/>
      <c r="C29" s="75"/>
      <c r="D29" s="75"/>
      <c r="E29" s="6"/>
      <c r="F29" s="5"/>
      <c r="G29" s="75"/>
      <c r="H29" s="75"/>
      <c r="I29" s="14"/>
    </row>
    <row r="30" spans="1:9" ht="12" customHeight="1">
      <c r="A30" s="5"/>
      <c r="B30" s="5"/>
      <c r="C30" s="75"/>
      <c r="D30" s="75"/>
      <c r="E30" s="6"/>
      <c r="F30" s="5"/>
      <c r="G30" s="75"/>
      <c r="H30" s="75"/>
      <c r="I30" s="14"/>
    </row>
    <row r="31" spans="1:9" ht="12" customHeight="1">
      <c r="A31" s="5"/>
      <c r="B31" s="5"/>
      <c r="C31" s="75"/>
      <c r="D31" s="75"/>
      <c r="E31" s="6"/>
      <c r="F31" s="5"/>
      <c r="G31" s="75"/>
      <c r="H31" s="75"/>
      <c r="I31" s="14"/>
    </row>
    <row r="32" spans="1:9" ht="12" customHeight="1">
      <c r="A32" s="5"/>
      <c r="B32" s="5"/>
      <c r="C32" s="75"/>
      <c r="D32" s="75"/>
      <c r="E32" s="6"/>
      <c r="F32" s="5"/>
      <c r="G32" s="75"/>
      <c r="H32" s="75"/>
      <c r="I32" s="14"/>
    </row>
    <row r="33" spans="1:9" ht="12" customHeight="1">
      <c r="A33" s="5"/>
      <c r="B33" s="5"/>
      <c r="C33" s="75"/>
      <c r="D33" s="75"/>
      <c r="E33" s="6"/>
      <c r="F33" s="5"/>
      <c r="G33" s="75"/>
      <c r="H33" s="75"/>
      <c r="I33" s="14"/>
    </row>
    <row r="34" spans="1:9" ht="12" customHeight="1">
      <c r="A34" s="5"/>
      <c r="B34" s="5"/>
      <c r="C34" s="75"/>
      <c r="D34" s="75"/>
      <c r="E34" s="6"/>
      <c r="F34" s="5"/>
      <c r="G34" s="75"/>
      <c r="H34" s="75"/>
      <c r="I34" s="14"/>
    </row>
    <row r="35" spans="1:9" ht="12" customHeight="1">
      <c r="A35" s="5"/>
      <c r="B35" s="5"/>
      <c r="C35" s="75"/>
      <c r="D35" s="75"/>
      <c r="E35" s="6"/>
      <c r="F35" s="5"/>
      <c r="G35" s="75"/>
      <c r="H35" s="75"/>
      <c r="I35" s="14"/>
    </row>
    <row r="36" spans="1:9" ht="12" customHeight="1">
      <c r="A36" s="5"/>
      <c r="B36" s="5"/>
      <c r="C36" s="75"/>
      <c r="D36" s="75"/>
      <c r="E36" s="6"/>
      <c r="F36" s="5"/>
      <c r="G36" s="75"/>
      <c r="H36" s="75"/>
      <c r="I36" s="14"/>
    </row>
    <row r="37" spans="1:9" ht="12" customHeight="1">
      <c r="A37" s="5"/>
      <c r="B37" s="5"/>
      <c r="C37" s="75"/>
      <c r="D37" s="75"/>
      <c r="E37" s="6"/>
      <c r="F37" s="5"/>
      <c r="G37" s="75"/>
      <c r="H37" s="75"/>
      <c r="I37" s="14"/>
    </row>
    <row r="38" spans="1:9" ht="12" customHeight="1">
      <c r="A38" s="5"/>
      <c r="B38" s="5"/>
      <c r="C38" s="75"/>
      <c r="D38" s="75"/>
      <c r="E38" s="6"/>
      <c r="F38" s="5"/>
      <c r="G38" s="75"/>
      <c r="H38" s="75"/>
      <c r="I38" s="14"/>
    </row>
    <row r="39" spans="1:9" ht="12" customHeight="1">
      <c r="A39" s="5"/>
      <c r="B39" s="5"/>
      <c r="C39" s="75"/>
      <c r="D39" s="75"/>
      <c r="E39" s="6"/>
      <c r="F39" s="5"/>
      <c r="G39" s="75"/>
      <c r="H39" s="75"/>
      <c r="I39" s="14"/>
    </row>
    <row r="40" spans="1:9" ht="12" customHeight="1">
      <c r="A40" s="5"/>
      <c r="B40" s="5"/>
      <c r="C40" s="75"/>
      <c r="D40" s="75"/>
      <c r="E40" s="6"/>
      <c r="F40" s="5"/>
      <c r="G40" s="75"/>
      <c r="H40" s="75"/>
      <c r="I40" s="14"/>
    </row>
    <row r="41" spans="1:9" ht="12" customHeight="1">
      <c r="A41" s="5"/>
      <c r="B41" s="5"/>
      <c r="C41" s="75"/>
      <c r="D41" s="75"/>
      <c r="E41" s="6"/>
      <c r="F41" s="5"/>
      <c r="G41" s="75"/>
      <c r="H41" s="75"/>
      <c r="I41" s="14"/>
    </row>
    <row r="42" spans="1:9" ht="12" customHeight="1">
      <c r="A42" s="5"/>
      <c r="B42" s="5"/>
      <c r="C42" s="75"/>
      <c r="D42" s="75"/>
      <c r="E42" s="6"/>
      <c r="F42" s="5"/>
      <c r="G42" s="75"/>
      <c r="H42" s="75"/>
      <c r="I42" s="14"/>
    </row>
    <row r="43" spans="1:9" ht="12" customHeight="1">
      <c r="A43" s="5"/>
      <c r="B43" s="5"/>
      <c r="C43" s="75"/>
      <c r="D43" s="75"/>
      <c r="E43" s="6"/>
      <c r="F43" s="5"/>
      <c r="G43" s="75"/>
      <c r="H43" s="75"/>
      <c r="I43" s="14"/>
    </row>
    <row r="44" spans="1:9" ht="12" customHeight="1">
      <c r="A44" s="5"/>
      <c r="B44" s="5"/>
      <c r="C44" s="75"/>
      <c r="D44" s="75"/>
      <c r="E44" s="6"/>
      <c r="F44" s="5"/>
      <c r="G44" s="75"/>
      <c r="H44" s="75"/>
      <c r="I44" s="14"/>
    </row>
    <row r="45" spans="1:9" ht="12" customHeight="1">
      <c r="A45" s="5"/>
      <c r="B45" s="5"/>
      <c r="C45" s="75"/>
      <c r="D45" s="75"/>
      <c r="E45" s="6"/>
      <c r="F45" s="5"/>
      <c r="G45" s="75"/>
      <c r="H45" s="75"/>
      <c r="I45" s="14"/>
    </row>
    <row r="46" spans="1:9" ht="12" customHeight="1">
      <c r="A46" s="5"/>
      <c r="B46" s="5"/>
      <c r="C46" s="75"/>
      <c r="D46" s="75"/>
      <c r="E46" s="6"/>
      <c r="F46" s="5"/>
      <c r="G46" s="75"/>
      <c r="H46" s="75"/>
      <c r="I46" s="14"/>
    </row>
    <row r="47" spans="1:9" ht="12" customHeight="1">
      <c r="A47" s="7"/>
      <c r="B47" s="7"/>
      <c r="C47" s="75"/>
      <c r="D47" s="75"/>
      <c r="E47" s="6"/>
      <c r="F47" s="5"/>
      <c r="G47" s="75"/>
      <c r="H47" s="75"/>
      <c r="I47" s="9"/>
    </row>
    <row r="48" spans="1:9" ht="12" customHeight="1">
      <c r="A48" s="15" t="s">
        <v>51</v>
      </c>
      <c r="B48" s="2" t="s">
        <v>7</v>
      </c>
      <c r="C48" s="3"/>
      <c r="D48" s="3"/>
      <c r="E48" s="3"/>
      <c r="F48" s="2" t="s">
        <v>8</v>
      </c>
      <c r="G48" s="3"/>
      <c r="H48" s="3"/>
      <c r="I48" s="4"/>
    </row>
    <row r="49" spans="1:9" ht="12" customHeight="1">
      <c r="A49" s="5" t="s">
        <v>54</v>
      </c>
      <c r="B49" s="5"/>
      <c r="C49" s="75"/>
      <c r="D49" s="75"/>
      <c r="E49" s="6"/>
      <c r="F49" s="5"/>
      <c r="G49" s="75"/>
      <c r="H49" s="75"/>
      <c r="I49" s="14"/>
    </row>
    <row r="50" spans="1:9" ht="12" customHeight="1">
      <c r="A50" s="5"/>
      <c r="B50" s="5"/>
      <c r="C50" s="75"/>
      <c r="D50" s="75"/>
      <c r="E50" s="6"/>
      <c r="F50" s="5"/>
      <c r="G50" s="75"/>
      <c r="H50" s="75"/>
      <c r="I50" s="14"/>
    </row>
    <row r="51" spans="1:9" ht="12" customHeight="1">
      <c r="A51" s="5"/>
      <c r="B51" s="5"/>
      <c r="C51" s="75"/>
      <c r="D51" s="75"/>
      <c r="E51" s="6"/>
      <c r="F51" s="5"/>
      <c r="G51" s="75"/>
      <c r="H51" s="75"/>
      <c r="I51" s="14"/>
    </row>
    <row r="52" spans="1:9" ht="12" customHeight="1">
      <c r="A52" s="5"/>
      <c r="B52" s="5"/>
      <c r="C52" s="75"/>
      <c r="D52" s="75"/>
      <c r="E52" s="6"/>
      <c r="F52" s="5"/>
      <c r="G52" s="75"/>
      <c r="H52" s="75"/>
      <c r="I52" s="14"/>
    </row>
    <row r="53" spans="1:9" ht="12" customHeight="1">
      <c r="A53" s="5"/>
      <c r="B53" s="5"/>
      <c r="C53" s="75"/>
      <c r="D53" s="75"/>
      <c r="E53" s="6"/>
      <c r="F53" s="5"/>
      <c r="G53" s="75"/>
      <c r="H53" s="75"/>
      <c r="I53" s="14"/>
    </row>
    <row r="54" spans="1:9" ht="12" customHeight="1">
      <c r="A54" s="5"/>
      <c r="B54" s="5"/>
      <c r="C54" s="75"/>
      <c r="D54" s="75"/>
      <c r="E54" s="6"/>
      <c r="F54" s="5"/>
      <c r="G54" s="75"/>
      <c r="H54" s="75"/>
      <c r="I54" s="14"/>
    </row>
    <row r="55" spans="1:9" ht="12" customHeight="1">
      <c r="A55" s="5"/>
      <c r="B55" s="5"/>
      <c r="C55" s="75"/>
      <c r="D55" s="75"/>
      <c r="E55" s="6"/>
      <c r="F55" s="5"/>
      <c r="G55" s="75"/>
      <c r="H55" s="75"/>
      <c r="I55" s="14"/>
    </row>
    <row r="56" spans="1:9" ht="12" customHeight="1">
      <c r="A56" s="5"/>
      <c r="B56" s="5"/>
      <c r="C56" s="75"/>
      <c r="D56" s="75"/>
      <c r="E56" s="6"/>
      <c r="F56" s="5"/>
      <c r="G56" s="75"/>
      <c r="H56" s="75"/>
      <c r="I56" s="14"/>
    </row>
    <row r="57" spans="1:9" ht="12" customHeight="1">
      <c r="A57" s="5"/>
      <c r="B57" s="5"/>
      <c r="C57" s="75"/>
      <c r="D57" s="75"/>
      <c r="E57" s="6"/>
      <c r="F57" s="5"/>
      <c r="G57" s="75"/>
      <c r="H57" s="75"/>
      <c r="I57" s="14"/>
    </row>
    <row r="58" spans="1:9" ht="12" customHeight="1">
      <c r="A58" s="5"/>
      <c r="B58" s="5"/>
      <c r="C58" s="75"/>
      <c r="D58" s="75"/>
      <c r="E58" s="6"/>
      <c r="F58" s="5"/>
      <c r="G58" s="75"/>
      <c r="H58" s="75"/>
      <c r="I58" s="14"/>
    </row>
    <row r="59" spans="1:9" ht="12" customHeight="1">
      <c r="A59" s="5"/>
      <c r="B59" s="5"/>
      <c r="C59" s="75"/>
      <c r="D59" s="75"/>
      <c r="E59" s="6"/>
      <c r="F59" s="5"/>
      <c r="G59" s="75"/>
      <c r="H59" s="75"/>
      <c r="I59" s="14"/>
    </row>
    <row r="60" spans="1:9" ht="12" customHeight="1">
      <c r="A60" s="5"/>
      <c r="B60" s="5"/>
      <c r="C60" s="75"/>
      <c r="D60" s="75"/>
      <c r="E60" s="6"/>
      <c r="F60" s="5"/>
      <c r="G60" s="75"/>
      <c r="H60" s="75"/>
      <c r="I60" s="14"/>
    </row>
    <row r="61" spans="1:9" ht="12" customHeight="1">
      <c r="A61" s="5"/>
      <c r="B61" s="5"/>
      <c r="C61" s="75"/>
      <c r="D61" s="75"/>
      <c r="E61" s="6"/>
      <c r="F61" s="5"/>
      <c r="G61" s="75"/>
      <c r="H61" s="75"/>
      <c r="I61" s="14"/>
    </row>
    <row r="62" spans="1:9" ht="12" customHeight="1">
      <c r="A62" s="5"/>
      <c r="B62" s="5"/>
      <c r="C62" s="75"/>
      <c r="D62" s="75"/>
      <c r="E62" s="6"/>
      <c r="F62" s="5"/>
      <c r="G62" s="75"/>
      <c r="H62" s="75"/>
      <c r="I62" s="14"/>
    </row>
    <row r="63" spans="1:9" ht="12" customHeight="1">
      <c r="A63" s="5"/>
      <c r="B63" s="5"/>
      <c r="C63" s="75"/>
      <c r="D63" s="75"/>
      <c r="E63" s="6"/>
      <c r="F63" s="5"/>
      <c r="G63" s="75"/>
      <c r="H63" s="75"/>
      <c r="I63" s="14"/>
    </row>
    <row r="64" spans="1:9" ht="12" customHeight="1">
      <c r="A64" s="5"/>
      <c r="B64" s="5"/>
      <c r="C64" s="75"/>
      <c r="D64" s="75"/>
      <c r="E64" s="6"/>
      <c r="F64" s="5"/>
      <c r="G64" s="75"/>
      <c r="H64" s="75"/>
      <c r="I64" s="14"/>
    </row>
    <row r="65" spans="1:9" ht="12" customHeight="1">
      <c r="A65" s="5"/>
      <c r="B65" s="5"/>
      <c r="C65" s="75"/>
      <c r="D65" s="75"/>
      <c r="E65" s="6"/>
      <c r="F65" s="5"/>
      <c r="G65" s="75"/>
      <c r="H65" s="75"/>
      <c r="I65" s="14"/>
    </row>
    <row r="66" spans="1:9" ht="12" customHeight="1">
      <c r="A66" s="5"/>
      <c r="B66" s="5"/>
      <c r="C66" s="75"/>
      <c r="D66" s="75"/>
      <c r="E66" s="6"/>
      <c r="F66" s="5"/>
      <c r="G66" s="75"/>
      <c r="H66" s="75"/>
      <c r="I66" s="14"/>
    </row>
    <row r="67" spans="1:9" ht="12" customHeight="1">
      <c r="A67" s="5"/>
      <c r="B67" s="5"/>
      <c r="C67" s="75"/>
      <c r="D67" s="75"/>
      <c r="E67" s="6"/>
      <c r="F67" s="5"/>
      <c r="G67" s="75"/>
      <c r="H67" s="75"/>
      <c r="I67" s="14"/>
    </row>
    <row r="68" spans="1:9" ht="12" customHeight="1">
      <c r="A68" s="7"/>
      <c r="B68" s="7"/>
      <c r="C68" s="79"/>
      <c r="D68" s="79"/>
      <c r="E68" s="8"/>
      <c r="F68" s="7"/>
      <c r="G68" s="79"/>
      <c r="H68" s="79"/>
      <c r="I68" s="9"/>
    </row>
    <row r="69" spans="1:9" ht="12" customHeight="1">
      <c r="A69" s="15" t="s">
        <v>51</v>
      </c>
      <c r="B69" s="2" t="s">
        <v>7</v>
      </c>
      <c r="C69" s="3"/>
      <c r="D69" s="3"/>
      <c r="E69" s="3"/>
      <c r="F69" s="2" t="s">
        <v>8</v>
      </c>
      <c r="G69" s="3"/>
      <c r="H69" s="3"/>
      <c r="I69" s="4"/>
    </row>
    <row r="70" spans="1:9" ht="12" customHeight="1">
      <c r="A70" s="5" t="s">
        <v>55</v>
      </c>
      <c r="B70" s="5"/>
      <c r="C70" s="75"/>
      <c r="D70" s="75"/>
      <c r="E70" s="6"/>
      <c r="F70" s="5"/>
      <c r="G70" s="75"/>
      <c r="H70" s="75"/>
      <c r="I70" s="14"/>
    </row>
    <row r="71" spans="1:9" ht="12" customHeight="1">
      <c r="A71" s="5"/>
      <c r="B71" s="5"/>
      <c r="C71" s="75"/>
      <c r="D71" s="75"/>
      <c r="E71" s="6"/>
      <c r="F71" s="5"/>
      <c r="G71" s="75"/>
      <c r="H71" s="75"/>
      <c r="I71" s="14"/>
    </row>
    <row r="72" spans="1:9" ht="12" customHeight="1">
      <c r="A72" s="5"/>
      <c r="B72" s="5"/>
      <c r="C72" s="75"/>
      <c r="D72" s="75"/>
      <c r="E72" s="6"/>
      <c r="F72" s="5"/>
      <c r="G72" s="75"/>
      <c r="H72" s="75"/>
      <c r="I72" s="14"/>
    </row>
    <row r="73" spans="1:9" ht="12" customHeight="1">
      <c r="A73" s="5"/>
      <c r="B73" s="5"/>
      <c r="C73" s="75"/>
      <c r="D73" s="75"/>
      <c r="E73" s="6"/>
      <c r="F73" s="5"/>
      <c r="G73" s="75"/>
      <c r="H73" s="75"/>
      <c r="I73" s="14"/>
    </row>
    <row r="74" spans="1:9" ht="12" customHeight="1">
      <c r="A74" s="5"/>
      <c r="B74" s="5"/>
      <c r="C74" s="75"/>
      <c r="D74" s="75"/>
      <c r="E74" s="6"/>
      <c r="F74" s="5"/>
      <c r="G74" s="75"/>
      <c r="H74" s="75"/>
      <c r="I74" s="14"/>
    </row>
    <row r="75" spans="1:9" ht="12" customHeight="1">
      <c r="A75" s="5"/>
      <c r="B75" s="5"/>
      <c r="C75" s="75"/>
      <c r="D75" s="75"/>
      <c r="E75" s="6"/>
      <c r="F75" s="5"/>
      <c r="G75" s="75"/>
      <c r="H75" s="75"/>
      <c r="I75" s="14"/>
    </row>
    <row r="76" spans="1:9" ht="12" customHeight="1">
      <c r="A76" s="5"/>
      <c r="B76" s="5"/>
      <c r="C76" s="75"/>
      <c r="D76" s="75"/>
      <c r="E76" s="6"/>
      <c r="F76" s="5"/>
      <c r="G76" s="75"/>
      <c r="H76" s="75"/>
      <c r="I76" s="14"/>
    </row>
    <row r="77" spans="1:9" ht="12" customHeight="1">
      <c r="A77" s="5"/>
      <c r="B77" s="5"/>
      <c r="C77" s="75"/>
      <c r="D77" s="75"/>
      <c r="E77" s="6"/>
      <c r="F77" s="5"/>
      <c r="G77" s="75"/>
      <c r="H77" s="75"/>
      <c r="I77" s="14"/>
    </row>
    <row r="78" spans="1:9" ht="12" customHeight="1">
      <c r="A78" s="5"/>
      <c r="B78" s="5"/>
      <c r="C78" s="75"/>
      <c r="D78" s="75"/>
      <c r="E78" s="6"/>
      <c r="F78" s="5"/>
      <c r="G78" s="75"/>
      <c r="H78" s="75"/>
      <c r="I78" s="14"/>
    </row>
    <row r="79" spans="1:9" ht="12" customHeight="1">
      <c r="A79" s="5"/>
      <c r="B79" s="5"/>
      <c r="C79" s="75"/>
      <c r="D79" s="75"/>
      <c r="E79" s="6"/>
      <c r="F79" s="5"/>
      <c r="G79" s="75"/>
      <c r="H79" s="75"/>
      <c r="I79" s="14"/>
    </row>
    <row r="80" spans="1:9" ht="12" customHeight="1">
      <c r="A80" s="5"/>
      <c r="B80" s="5"/>
      <c r="C80" s="75"/>
      <c r="D80" s="75"/>
      <c r="E80" s="6"/>
      <c r="F80" s="5"/>
      <c r="G80" s="75"/>
      <c r="H80" s="75"/>
      <c r="I80" s="14"/>
    </row>
    <row r="81" spans="1:9" ht="12" customHeight="1">
      <c r="A81" s="5"/>
      <c r="B81" s="5"/>
      <c r="C81" s="75"/>
      <c r="D81" s="75"/>
      <c r="E81" s="6"/>
      <c r="F81" s="5"/>
      <c r="G81" s="75"/>
      <c r="H81" s="75"/>
      <c r="I81" s="14"/>
    </row>
    <row r="82" spans="1:9" ht="12" customHeight="1">
      <c r="A82" s="5"/>
      <c r="B82" s="5"/>
      <c r="C82" s="75"/>
      <c r="D82" s="75"/>
      <c r="E82" s="6"/>
      <c r="F82" s="5"/>
      <c r="G82" s="75"/>
      <c r="H82" s="75"/>
      <c r="I82" s="14"/>
    </row>
    <row r="83" spans="1:9" ht="12" customHeight="1">
      <c r="A83" s="5"/>
      <c r="B83" s="5"/>
      <c r="C83" s="75"/>
      <c r="D83" s="75"/>
      <c r="E83" s="6"/>
      <c r="F83" s="5"/>
      <c r="G83" s="75"/>
      <c r="H83" s="75"/>
      <c r="I83" s="14"/>
    </row>
    <row r="84" spans="1:9" ht="12" customHeight="1">
      <c r="A84" s="5"/>
      <c r="B84" s="5"/>
      <c r="C84" s="75"/>
      <c r="D84" s="75"/>
      <c r="E84" s="6"/>
      <c r="F84" s="5"/>
      <c r="G84" s="75"/>
      <c r="H84" s="75"/>
      <c r="I84" s="14"/>
    </row>
    <row r="85" spans="1:9" ht="12" customHeight="1">
      <c r="A85" s="5"/>
      <c r="B85" s="5"/>
      <c r="C85" s="75"/>
      <c r="D85" s="75"/>
      <c r="E85" s="6"/>
      <c r="F85" s="5"/>
      <c r="G85" s="75"/>
      <c r="H85" s="75"/>
      <c r="I85" s="14"/>
    </row>
    <row r="86" spans="1:9" ht="12" customHeight="1">
      <c r="A86" s="5"/>
      <c r="B86" s="5"/>
      <c r="C86" s="75"/>
      <c r="D86" s="75"/>
      <c r="E86" s="6"/>
      <c r="F86" s="5"/>
      <c r="G86" s="75"/>
      <c r="H86" s="75"/>
      <c r="I86" s="14"/>
    </row>
    <row r="87" spans="1:9" ht="12" customHeight="1">
      <c r="A87" s="5"/>
      <c r="B87" s="5"/>
      <c r="C87" s="75"/>
      <c r="D87" s="75"/>
      <c r="E87" s="6"/>
      <c r="F87" s="5"/>
      <c r="G87" s="75"/>
      <c r="H87" s="75"/>
      <c r="I87" s="14"/>
    </row>
    <row r="88" spans="1:9" ht="12" customHeight="1">
      <c r="A88" s="5"/>
      <c r="B88" s="5"/>
      <c r="C88" s="75"/>
      <c r="D88" s="75"/>
      <c r="E88" s="6"/>
      <c r="F88" s="5"/>
      <c r="G88" s="75"/>
      <c r="H88" s="75"/>
      <c r="I88" s="14"/>
    </row>
    <row r="89" spans="1:9" ht="12" customHeight="1">
      <c r="A89" s="7"/>
      <c r="B89" s="7"/>
      <c r="C89" s="75"/>
      <c r="D89" s="75"/>
      <c r="E89" s="6"/>
      <c r="F89" s="5"/>
      <c r="G89" s="75"/>
      <c r="H89" s="75"/>
      <c r="I89" s="9"/>
    </row>
    <row r="90" spans="1:9" ht="12" customHeight="1">
      <c r="A90" s="15" t="s">
        <v>51</v>
      </c>
      <c r="B90" s="2" t="s">
        <v>7</v>
      </c>
      <c r="C90" s="3"/>
      <c r="D90" s="3"/>
      <c r="E90" s="3"/>
      <c r="F90" s="2" t="s">
        <v>8</v>
      </c>
      <c r="G90" s="3"/>
      <c r="H90" s="3"/>
      <c r="I90" s="4"/>
    </row>
    <row r="91" spans="1:9" ht="12" customHeight="1">
      <c r="A91" s="5" t="s">
        <v>56</v>
      </c>
      <c r="B91" s="5"/>
      <c r="C91" s="75"/>
      <c r="D91" s="75"/>
      <c r="E91" s="6"/>
      <c r="F91" s="5"/>
      <c r="G91" s="75"/>
      <c r="H91" s="75"/>
      <c r="I91" s="14"/>
    </row>
    <row r="92" spans="1:9" ht="12" customHeight="1">
      <c r="A92" s="5"/>
      <c r="B92" s="5"/>
      <c r="C92" s="75"/>
      <c r="D92" s="75"/>
      <c r="E92" s="6"/>
      <c r="F92" s="5"/>
      <c r="G92" s="75"/>
      <c r="H92" s="75"/>
      <c r="I92" s="14"/>
    </row>
    <row r="93" spans="1:9" ht="12" customHeight="1">
      <c r="A93" s="5"/>
      <c r="B93" s="5"/>
      <c r="C93" s="75"/>
      <c r="D93" s="75"/>
      <c r="E93" s="6"/>
      <c r="F93" s="5"/>
      <c r="G93" s="75"/>
      <c r="H93" s="75"/>
      <c r="I93" s="14"/>
    </row>
    <row r="94" spans="1:9" ht="12" customHeight="1">
      <c r="A94" s="5"/>
      <c r="B94" s="5"/>
      <c r="C94" s="75"/>
      <c r="D94" s="75"/>
      <c r="E94" s="6"/>
      <c r="F94" s="5"/>
      <c r="G94" s="75"/>
      <c r="H94" s="75"/>
      <c r="I94" s="14"/>
    </row>
    <row r="95" spans="1:9" ht="12" customHeight="1">
      <c r="A95" s="5"/>
      <c r="B95" s="5"/>
      <c r="C95" s="75"/>
      <c r="D95" s="75"/>
      <c r="E95" s="6"/>
      <c r="F95" s="5"/>
      <c r="G95" s="75"/>
      <c r="H95" s="75"/>
      <c r="I95" s="14"/>
    </row>
    <row r="96" spans="1:9" ht="12" customHeight="1">
      <c r="A96" s="5"/>
      <c r="B96" s="5"/>
      <c r="C96" s="75"/>
      <c r="D96" s="75"/>
      <c r="E96" s="6"/>
      <c r="F96" s="5"/>
      <c r="G96" s="75"/>
      <c r="H96" s="75"/>
      <c r="I96" s="14"/>
    </row>
    <row r="97" spans="1:9" ht="12" customHeight="1">
      <c r="A97" s="5"/>
      <c r="B97" s="5"/>
      <c r="C97" s="75"/>
      <c r="D97" s="75"/>
      <c r="E97" s="6"/>
      <c r="F97" s="5"/>
      <c r="G97" s="75"/>
      <c r="H97" s="75"/>
      <c r="I97" s="14"/>
    </row>
    <row r="98" spans="1:9" ht="12" customHeight="1">
      <c r="A98" s="5"/>
      <c r="B98" s="5"/>
      <c r="C98" s="75"/>
      <c r="D98" s="75"/>
      <c r="E98" s="6"/>
      <c r="F98" s="5"/>
      <c r="G98" s="75"/>
      <c r="H98" s="75"/>
      <c r="I98" s="14"/>
    </row>
    <row r="99" spans="1:9" ht="12" customHeight="1">
      <c r="A99" s="5"/>
      <c r="B99" s="5"/>
      <c r="C99" s="75"/>
      <c r="D99" s="75"/>
      <c r="E99" s="6"/>
      <c r="F99" s="5"/>
      <c r="G99" s="75"/>
      <c r="H99" s="75"/>
      <c r="I99" s="14"/>
    </row>
    <row r="100" spans="1:9" ht="12" customHeight="1">
      <c r="A100" s="5"/>
      <c r="B100" s="5"/>
      <c r="C100" s="75"/>
      <c r="D100" s="75"/>
      <c r="E100" s="6"/>
      <c r="F100" s="5"/>
      <c r="G100" s="75"/>
      <c r="H100" s="75"/>
      <c r="I100" s="14"/>
    </row>
    <row r="101" spans="1:9" ht="12" customHeight="1">
      <c r="A101" s="5"/>
      <c r="B101" s="5"/>
      <c r="C101" s="75"/>
      <c r="D101" s="75"/>
      <c r="E101" s="6"/>
      <c r="F101" s="5"/>
      <c r="G101" s="75"/>
      <c r="H101" s="75"/>
      <c r="I101" s="14"/>
    </row>
    <row r="102" spans="1:9" ht="12" customHeight="1">
      <c r="A102" s="5"/>
      <c r="B102" s="5"/>
      <c r="C102" s="75"/>
      <c r="D102" s="75"/>
      <c r="E102" s="6"/>
      <c r="F102" s="5"/>
      <c r="G102" s="75"/>
      <c r="H102" s="75"/>
      <c r="I102" s="14"/>
    </row>
    <row r="103" spans="1:9" ht="12" customHeight="1">
      <c r="A103" s="5"/>
      <c r="B103" s="5"/>
      <c r="C103" s="75"/>
      <c r="D103" s="75"/>
      <c r="E103" s="6"/>
      <c r="F103" s="5"/>
      <c r="G103" s="75"/>
      <c r="H103" s="75"/>
      <c r="I103" s="14"/>
    </row>
    <row r="104" spans="1:9" ht="12" customHeight="1">
      <c r="A104" s="5"/>
      <c r="B104" s="5"/>
      <c r="C104" s="75"/>
      <c r="D104" s="75"/>
      <c r="E104" s="6"/>
      <c r="F104" s="5"/>
      <c r="G104" s="75"/>
      <c r="H104" s="75"/>
      <c r="I104" s="14"/>
    </row>
    <row r="105" spans="1:9" ht="12" customHeight="1">
      <c r="A105" s="5"/>
      <c r="B105" s="5"/>
      <c r="C105" s="75"/>
      <c r="D105" s="75"/>
      <c r="E105" s="6"/>
      <c r="F105" s="5"/>
      <c r="G105" s="75"/>
      <c r="H105" s="75"/>
      <c r="I105" s="14"/>
    </row>
    <row r="106" spans="1:9" ht="12" customHeight="1">
      <c r="A106" s="5"/>
      <c r="B106" s="5"/>
      <c r="C106" s="75"/>
      <c r="D106" s="75"/>
      <c r="E106" s="6"/>
      <c r="F106" s="5"/>
      <c r="G106" s="75"/>
      <c r="H106" s="75"/>
      <c r="I106" s="14"/>
    </row>
    <row r="107" spans="1:9" ht="12" customHeight="1">
      <c r="A107" s="5"/>
      <c r="B107" s="5"/>
      <c r="C107" s="75"/>
      <c r="D107" s="75"/>
      <c r="E107" s="6"/>
      <c r="F107" s="5"/>
      <c r="G107" s="75"/>
      <c r="H107" s="75"/>
      <c r="I107" s="14"/>
    </row>
    <row r="108" spans="1:9" ht="12" customHeight="1">
      <c r="A108" s="5"/>
      <c r="B108" s="5"/>
      <c r="C108" s="75"/>
      <c r="D108" s="75"/>
      <c r="E108" s="6"/>
      <c r="F108" s="5"/>
      <c r="G108" s="75"/>
      <c r="H108" s="75"/>
      <c r="I108" s="14"/>
    </row>
    <row r="109" spans="1:9" ht="12" customHeight="1">
      <c r="A109" s="5"/>
      <c r="B109" s="5"/>
      <c r="C109" s="75"/>
      <c r="D109" s="75"/>
      <c r="E109" s="6"/>
      <c r="F109" s="5"/>
      <c r="G109" s="75"/>
      <c r="H109" s="75"/>
      <c r="I109" s="14"/>
    </row>
    <row r="110" spans="1:9" ht="12" customHeight="1">
      <c r="A110" s="7"/>
      <c r="B110" s="7"/>
      <c r="C110" s="75"/>
      <c r="D110" s="75"/>
      <c r="E110" s="6"/>
      <c r="F110" s="5"/>
      <c r="G110" s="75"/>
      <c r="H110" s="75"/>
      <c r="I110" s="9"/>
    </row>
    <row r="111" spans="1:9" ht="12" customHeight="1">
      <c r="A111" s="15" t="s">
        <v>51</v>
      </c>
      <c r="B111" s="2" t="s">
        <v>7</v>
      </c>
      <c r="C111" s="3"/>
      <c r="D111" s="3"/>
      <c r="E111" s="3"/>
      <c r="F111" s="2" t="s">
        <v>8</v>
      </c>
      <c r="G111" s="3"/>
      <c r="H111" s="3"/>
      <c r="I111" s="4"/>
    </row>
    <row r="112" spans="1:9" ht="12" customHeight="1">
      <c r="A112" s="5" t="s">
        <v>57</v>
      </c>
      <c r="B112" s="5"/>
      <c r="C112" s="75"/>
      <c r="D112" s="75"/>
      <c r="E112" s="6"/>
      <c r="F112" s="5"/>
      <c r="G112" s="75"/>
      <c r="H112" s="75"/>
      <c r="I112" s="14"/>
    </row>
    <row r="113" spans="1:9" ht="12" customHeight="1">
      <c r="A113" s="5"/>
      <c r="B113" s="5"/>
      <c r="C113" s="75"/>
      <c r="D113" s="75"/>
      <c r="E113" s="6"/>
      <c r="F113" s="5"/>
      <c r="G113" s="75"/>
      <c r="H113" s="75"/>
      <c r="I113" s="14"/>
    </row>
    <row r="114" spans="1:9" ht="12" customHeight="1">
      <c r="A114" s="5"/>
      <c r="B114" s="5"/>
      <c r="C114" s="75"/>
      <c r="D114" s="75"/>
      <c r="E114" s="6"/>
      <c r="F114" s="5"/>
      <c r="G114" s="75"/>
      <c r="H114" s="75"/>
      <c r="I114" s="14"/>
    </row>
    <row r="115" spans="1:9" ht="12" customHeight="1">
      <c r="A115" s="5"/>
      <c r="B115" s="5"/>
      <c r="C115" s="75"/>
      <c r="D115" s="75"/>
      <c r="E115" s="6"/>
      <c r="F115" s="5"/>
      <c r="G115" s="75"/>
      <c r="H115" s="75"/>
      <c r="I115" s="14"/>
    </row>
    <row r="116" spans="1:9" ht="12" customHeight="1">
      <c r="A116" s="5"/>
      <c r="B116" s="5"/>
      <c r="C116" s="75"/>
      <c r="D116" s="75"/>
      <c r="E116" s="6"/>
      <c r="F116" s="5"/>
      <c r="G116" s="75"/>
      <c r="H116" s="75"/>
      <c r="I116" s="14"/>
    </row>
    <row r="117" spans="1:9" ht="12" customHeight="1">
      <c r="A117" s="5"/>
      <c r="B117" s="5"/>
      <c r="C117" s="75"/>
      <c r="D117" s="75"/>
      <c r="E117" s="6"/>
      <c r="F117" s="5"/>
      <c r="G117" s="75"/>
      <c r="H117" s="75"/>
      <c r="I117" s="14"/>
    </row>
    <row r="118" spans="1:9" ht="12" customHeight="1">
      <c r="A118" s="5"/>
      <c r="B118" s="5"/>
      <c r="C118" s="75"/>
      <c r="D118" s="75"/>
      <c r="E118" s="6"/>
      <c r="F118" s="5"/>
      <c r="G118" s="75"/>
      <c r="H118" s="75"/>
      <c r="I118" s="14"/>
    </row>
    <row r="119" spans="1:9" ht="12" customHeight="1">
      <c r="A119" s="5"/>
      <c r="B119" s="5"/>
      <c r="C119" s="75"/>
      <c r="D119" s="75"/>
      <c r="E119" s="6"/>
      <c r="F119" s="5"/>
      <c r="G119" s="75"/>
      <c r="H119" s="75"/>
      <c r="I119" s="14"/>
    </row>
    <row r="120" spans="1:9" ht="12" customHeight="1">
      <c r="A120" s="5"/>
      <c r="B120" s="5"/>
      <c r="C120" s="75"/>
      <c r="D120" s="75"/>
      <c r="E120" s="6"/>
      <c r="F120" s="5"/>
      <c r="G120" s="75"/>
      <c r="H120" s="75"/>
      <c r="I120" s="14"/>
    </row>
    <row r="121" spans="1:9" ht="12" customHeight="1">
      <c r="A121" s="5"/>
      <c r="B121" s="5"/>
      <c r="C121" s="75"/>
      <c r="D121" s="75"/>
      <c r="E121" s="6"/>
      <c r="F121" s="5"/>
      <c r="G121" s="75"/>
      <c r="H121" s="75"/>
      <c r="I121" s="14"/>
    </row>
    <row r="122" spans="1:9" ht="12" customHeight="1">
      <c r="A122" s="5"/>
      <c r="B122" s="5"/>
      <c r="C122" s="75"/>
      <c r="D122" s="75"/>
      <c r="E122" s="6"/>
      <c r="F122" s="5"/>
      <c r="G122" s="75"/>
      <c r="H122" s="75"/>
      <c r="I122" s="14"/>
    </row>
    <row r="123" spans="1:9" ht="12" customHeight="1">
      <c r="A123" s="5"/>
      <c r="B123" s="5"/>
      <c r="C123" s="75"/>
      <c r="D123" s="75"/>
      <c r="E123" s="6"/>
      <c r="F123" s="5"/>
      <c r="G123" s="75"/>
      <c r="H123" s="75"/>
      <c r="I123" s="14"/>
    </row>
    <row r="124" spans="1:9" ht="12" customHeight="1">
      <c r="A124" s="5"/>
      <c r="B124" s="5"/>
      <c r="C124" s="75"/>
      <c r="D124" s="75"/>
      <c r="E124" s="6"/>
      <c r="F124" s="5"/>
      <c r="G124" s="75"/>
      <c r="H124" s="75"/>
      <c r="I124" s="14"/>
    </row>
    <row r="125" spans="1:9" ht="12" customHeight="1">
      <c r="A125" s="5"/>
      <c r="B125" s="5"/>
      <c r="C125" s="75"/>
      <c r="D125" s="75"/>
      <c r="E125" s="6"/>
      <c r="F125" s="5"/>
      <c r="G125" s="75"/>
      <c r="H125" s="75"/>
      <c r="I125" s="14"/>
    </row>
    <row r="126" spans="1:9" ht="12" customHeight="1">
      <c r="A126" s="5"/>
      <c r="B126" s="5"/>
      <c r="C126" s="75"/>
      <c r="D126" s="75"/>
      <c r="E126" s="6"/>
      <c r="F126" s="5"/>
      <c r="G126" s="75"/>
      <c r="H126" s="75"/>
      <c r="I126" s="14"/>
    </row>
    <row r="127" spans="1:9" ht="12" customHeight="1">
      <c r="A127" s="5"/>
      <c r="B127" s="5"/>
      <c r="C127" s="75"/>
      <c r="D127" s="75"/>
      <c r="E127" s="6"/>
      <c r="F127" s="5"/>
      <c r="G127" s="75"/>
      <c r="H127" s="75"/>
      <c r="I127" s="14"/>
    </row>
    <row r="128" spans="1:9" ht="12" customHeight="1">
      <c r="A128" s="5"/>
      <c r="B128" s="5"/>
      <c r="C128" s="75"/>
      <c r="D128" s="75"/>
      <c r="E128" s="6"/>
      <c r="F128" s="5"/>
      <c r="G128" s="75"/>
      <c r="H128" s="75"/>
      <c r="I128" s="14"/>
    </row>
    <row r="129" spans="1:9" ht="12" customHeight="1">
      <c r="A129" s="5"/>
      <c r="B129" s="5"/>
      <c r="C129" s="75"/>
      <c r="D129" s="75"/>
      <c r="E129" s="6"/>
      <c r="F129" s="5"/>
      <c r="G129" s="75"/>
      <c r="H129" s="75"/>
      <c r="I129" s="14"/>
    </row>
    <row r="130" spans="1:9" ht="12" customHeight="1">
      <c r="A130" s="5"/>
      <c r="B130" s="5"/>
      <c r="C130" s="75"/>
      <c r="D130" s="75"/>
      <c r="E130" s="6"/>
      <c r="F130" s="5"/>
      <c r="G130" s="75"/>
      <c r="H130" s="75"/>
      <c r="I130" s="14"/>
    </row>
    <row r="131" spans="1:9" ht="12" customHeight="1">
      <c r="A131" s="7"/>
      <c r="B131" s="7"/>
      <c r="C131" s="79"/>
      <c r="D131" s="79"/>
      <c r="E131" s="8"/>
      <c r="F131" s="7"/>
      <c r="G131" s="79"/>
      <c r="H131" s="79"/>
      <c r="I131" s="9"/>
    </row>
    <row r="132" spans="1:9" ht="12" customHeight="1">
      <c r="A132" s="15" t="s">
        <v>51</v>
      </c>
      <c r="B132" s="2" t="s">
        <v>7</v>
      </c>
      <c r="C132" s="3"/>
      <c r="D132" s="3"/>
      <c r="E132" s="3"/>
      <c r="F132" s="2" t="s">
        <v>8</v>
      </c>
      <c r="G132" s="3"/>
      <c r="H132" s="3"/>
      <c r="I132" s="4"/>
    </row>
    <row r="133" spans="1:9" ht="12" customHeight="1">
      <c r="A133" s="5" t="s">
        <v>58</v>
      </c>
      <c r="B133" s="5"/>
      <c r="C133" s="75"/>
      <c r="D133" s="75"/>
      <c r="E133" s="6"/>
      <c r="F133" s="5"/>
      <c r="G133" s="75"/>
      <c r="H133" s="75"/>
      <c r="I133" s="14"/>
    </row>
    <row r="134" spans="1:9" ht="12" customHeight="1">
      <c r="A134" s="5"/>
      <c r="B134" s="5"/>
      <c r="C134" s="75"/>
      <c r="D134" s="75"/>
      <c r="E134" s="6"/>
      <c r="F134" s="5"/>
      <c r="G134" s="75"/>
      <c r="H134" s="75"/>
      <c r="I134" s="14"/>
    </row>
    <row r="135" spans="1:9" ht="12" customHeight="1">
      <c r="A135" s="5"/>
      <c r="B135" s="5"/>
      <c r="C135" s="75"/>
      <c r="D135" s="75"/>
      <c r="E135" s="6"/>
      <c r="F135" s="5"/>
      <c r="G135" s="75"/>
      <c r="H135" s="75"/>
      <c r="I135" s="14"/>
    </row>
    <row r="136" spans="1:9" ht="12" customHeight="1">
      <c r="A136" s="5"/>
      <c r="B136" s="5"/>
      <c r="C136" s="75"/>
      <c r="D136" s="75"/>
      <c r="E136" s="6"/>
      <c r="F136" s="5"/>
      <c r="G136" s="75"/>
      <c r="H136" s="75"/>
      <c r="I136" s="14"/>
    </row>
    <row r="137" spans="1:9" ht="12" customHeight="1">
      <c r="A137" s="5"/>
      <c r="B137" s="5"/>
      <c r="C137" s="75"/>
      <c r="D137" s="75"/>
      <c r="E137" s="6"/>
      <c r="F137" s="5"/>
      <c r="G137" s="75"/>
      <c r="H137" s="75"/>
      <c r="I137" s="14"/>
    </row>
    <row r="138" spans="1:9" ht="12" customHeight="1">
      <c r="A138" s="5"/>
      <c r="B138" s="5"/>
      <c r="C138" s="75"/>
      <c r="D138" s="75"/>
      <c r="E138" s="6"/>
      <c r="F138" s="5"/>
      <c r="G138" s="75"/>
      <c r="H138" s="75"/>
      <c r="I138" s="14"/>
    </row>
    <row r="139" spans="1:9" ht="12" customHeight="1">
      <c r="A139" s="5"/>
      <c r="B139" s="5"/>
      <c r="C139" s="75"/>
      <c r="D139" s="75"/>
      <c r="E139" s="6"/>
      <c r="F139" s="5"/>
      <c r="G139" s="75"/>
      <c r="H139" s="75"/>
      <c r="I139" s="14"/>
    </row>
    <row r="140" spans="1:9" ht="12" customHeight="1">
      <c r="A140" s="5"/>
      <c r="B140" s="5"/>
      <c r="C140" s="75"/>
      <c r="D140" s="75"/>
      <c r="E140" s="6"/>
      <c r="F140" s="5"/>
      <c r="G140" s="75"/>
      <c r="H140" s="75"/>
      <c r="I140" s="14"/>
    </row>
    <row r="141" spans="1:9" ht="12" customHeight="1">
      <c r="A141" s="5"/>
      <c r="B141" s="5"/>
      <c r="C141" s="75"/>
      <c r="D141" s="75"/>
      <c r="E141" s="6"/>
      <c r="F141" s="5"/>
      <c r="G141" s="75"/>
      <c r="H141" s="75"/>
      <c r="I141" s="14"/>
    </row>
    <row r="142" spans="1:9" ht="12" customHeight="1">
      <c r="A142" s="5"/>
      <c r="B142" s="5"/>
      <c r="C142" s="75"/>
      <c r="D142" s="75"/>
      <c r="E142" s="6"/>
      <c r="F142" s="5"/>
      <c r="G142" s="75"/>
      <c r="H142" s="75"/>
      <c r="I142" s="14"/>
    </row>
    <row r="143" spans="1:9" ht="12" customHeight="1">
      <c r="A143" s="5"/>
      <c r="B143" s="5"/>
      <c r="C143" s="75"/>
      <c r="D143" s="75"/>
      <c r="E143" s="6"/>
      <c r="F143" s="5"/>
      <c r="G143" s="75"/>
      <c r="H143" s="75"/>
      <c r="I143" s="14"/>
    </row>
    <row r="144" spans="1:9" ht="12" customHeight="1">
      <c r="A144" s="5"/>
      <c r="B144" s="5"/>
      <c r="C144" s="75"/>
      <c r="D144" s="75"/>
      <c r="E144" s="6"/>
      <c r="F144" s="5"/>
      <c r="G144" s="75"/>
      <c r="H144" s="75"/>
      <c r="I144" s="14"/>
    </row>
    <row r="145" spans="1:9" ht="12" customHeight="1">
      <c r="A145" s="5"/>
      <c r="B145" s="5"/>
      <c r="C145" s="75"/>
      <c r="D145" s="75"/>
      <c r="E145" s="6"/>
      <c r="F145" s="5"/>
      <c r="G145" s="75"/>
      <c r="H145" s="75"/>
      <c r="I145" s="14"/>
    </row>
    <row r="146" spans="1:9" ht="12" customHeight="1">
      <c r="A146" s="5"/>
      <c r="B146" s="5"/>
      <c r="C146" s="75"/>
      <c r="D146" s="75"/>
      <c r="E146" s="6"/>
      <c r="F146" s="5"/>
      <c r="G146" s="75"/>
      <c r="H146" s="75"/>
      <c r="I146" s="14"/>
    </row>
    <row r="147" spans="1:9" ht="12" customHeight="1">
      <c r="A147" s="5"/>
      <c r="B147" s="5"/>
      <c r="C147" s="75"/>
      <c r="D147" s="75"/>
      <c r="E147" s="6"/>
      <c r="F147" s="5"/>
      <c r="G147" s="75"/>
      <c r="H147" s="75"/>
      <c r="I147" s="14"/>
    </row>
    <row r="148" spans="1:9" ht="12" customHeight="1">
      <c r="A148" s="5"/>
      <c r="B148" s="5"/>
      <c r="C148" s="75"/>
      <c r="D148" s="75"/>
      <c r="E148" s="6"/>
      <c r="F148" s="5"/>
      <c r="G148" s="75"/>
      <c r="H148" s="75"/>
      <c r="I148" s="14"/>
    </row>
    <row r="149" spans="1:9" ht="12" customHeight="1">
      <c r="A149" s="5"/>
      <c r="B149" s="5"/>
      <c r="C149" s="75"/>
      <c r="D149" s="75"/>
      <c r="E149" s="6"/>
      <c r="F149" s="5"/>
      <c r="G149" s="75"/>
      <c r="H149" s="75"/>
      <c r="I149" s="14"/>
    </row>
    <row r="150" spans="1:9" ht="12" customHeight="1">
      <c r="A150" s="5"/>
      <c r="B150" s="5"/>
      <c r="C150" s="75"/>
      <c r="D150" s="75"/>
      <c r="E150" s="6"/>
      <c r="F150" s="5"/>
      <c r="G150" s="75"/>
      <c r="H150" s="75"/>
      <c r="I150" s="14"/>
    </row>
    <row r="151" spans="1:9" ht="12" customHeight="1">
      <c r="A151" s="5"/>
      <c r="B151" s="5"/>
      <c r="C151" s="75"/>
      <c r="D151" s="75"/>
      <c r="E151" s="6"/>
      <c r="F151" s="5"/>
      <c r="G151" s="75"/>
      <c r="H151" s="75"/>
      <c r="I151" s="14"/>
    </row>
    <row r="152" spans="1:9" ht="12" customHeight="1">
      <c r="A152" s="7"/>
      <c r="B152" s="7"/>
      <c r="C152" s="75"/>
      <c r="D152" s="75"/>
      <c r="E152" s="6"/>
      <c r="F152" s="5"/>
      <c r="G152" s="75"/>
      <c r="H152" s="75"/>
      <c r="I152" s="9"/>
    </row>
    <row r="153" spans="1:9" ht="12" customHeight="1">
      <c r="A153" s="15" t="s">
        <v>51</v>
      </c>
      <c r="B153" s="2" t="s">
        <v>7</v>
      </c>
      <c r="C153" s="3"/>
      <c r="D153" s="3"/>
      <c r="E153" s="3"/>
      <c r="F153" s="2" t="s">
        <v>8</v>
      </c>
      <c r="G153" s="3"/>
      <c r="H153" s="3"/>
      <c r="I153" s="4"/>
    </row>
    <row r="154" spans="1:9" ht="12" customHeight="1">
      <c r="A154" s="5" t="s">
        <v>59</v>
      </c>
      <c r="B154" s="5"/>
      <c r="C154" s="75"/>
      <c r="D154" s="75"/>
      <c r="E154" s="6"/>
      <c r="F154" s="5"/>
      <c r="G154" s="75"/>
      <c r="H154" s="75"/>
      <c r="I154" s="14"/>
    </row>
    <row r="155" spans="1:9" ht="12" customHeight="1">
      <c r="A155" s="5"/>
      <c r="B155" s="5"/>
      <c r="C155" s="75"/>
      <c r="D155" s="75"/>
      <c r="E155" s="6"/>
      <c r="F155" s="5"/>
      <c r="G155" s="75"/>
      <c r="H155" s="75"/>
      <c r="I155" s="14"/>
    </row>
    <row r="156" spans="1:9" ht="12" customHeight="1">
      <c r="A156" s="5"/>
      <c r="B156" s="5"/>
      <c r="C156" s="75"/>
      <c r="D156" s="75"/>
      <c r="E156" s="6"/>
      <c r="F156" s="5"/>
      <c r="G156" s="75"/>
      <c r="H156" s="75"/>
      <c r="I156" s="14"/>
    </row>
    <row r="157" spans="1:9" ht="12" customHeight="1">
      <c r="A157" s="5"/>
      <c r="B157" s="5"/>
      <c r="C157" s="75"/>
      <c r="D157" s="75"/>
      <c r="E157" s="6"/>
      <c r="F157" s="5"/>
      <c r="G157" s="75"/>
      <c r="H157" s="75"/>
      <c r="I157" s="14"/>
    </row>
    <row r="158" spans="1:9" ht="12" customHeight="1">
      <c r="A158" s="5"/>
      <c r="B158" s="5"/>
      <c r="C158" s="75"/>
      <c r="D158" s="75"/>
      <c r="E158" s="6"/>
      <c r="F158" s="5"/>
      <c r="G158" s="75"/>
      <c r="H158" s="75"/>
      <c r="I158" s="14"/>
    </row>
    <row r="159" spans="1:9" ht="12" customHeight="1">
      <c r="A159" s="5"/>
      <c r="B159" s="5"/>
      <c r="C159" s="75"/>
      <c r="D159" s="75"/>
      <c r="E159" s="6"/>
      <c r="F159" s="5"/>
      <c r="G159" s="75"/>
      <c r="H159" s="75"/>
      <c r="I159" s="14"/>
    </row>
    <row r="160" spans="1:9" ht="12" customHeight="1">
      <c r="A160" s="5"/>
      <c r="B160" s="5"/>
      <c r="C160" s="75"/>
      <c r="D160" s="75"/>
      <c r="E160" s="6"/>
      <c r="F160" s="5"/>
      <c r="G160" s="75"/>
      <c r="H160" s="75"/>
      <c r="I160" s="14"/>
    </row>
    <row r="161" spans="1:9" ht="12" customHeight="1">
      <c r="A161" s="5"/>
      <c r="B161" s="5"/>
      <c r="C161" s="75"/>
      <c r="D161" s="75"/>
      <c r="E161" s="6"/>
      <c r="F161" s="5"/>
      <c r="G161" s="75"/>
      <c r="H161" s="75"/>
      <c r="I161" s="14"/>
    </row>
    <row r="162" spans="1:9" ht="12" customHeight="1">
      <c r="A162" s="5"/>
      <c r="B162" s="5"/>
      <c r="C162" s="75"/>
      <c r="D162" s="75"/>
      <c r="E162" s="6"/>
      <c r="F162" s="5"/>
      <c r="G162" s="75"/>
      <c r="H162" s="75"/>
      <c r="I162" s="14"/>
    </row>
    <row r="163" spans="1:9" ht="12" customHeight="1">
      <c r="A163" s="5"/>
      <c r="B163" s="5"/>
      <c r="C163" s="75"/>
      <c r="D163" s="75"/>
      <c r="E163" s="6"/>
      <c r="F163" s="5"/>
      <c r="G163" s="75"/>
      <c r="H163" s="75"/>
      <c r="I163" s="14"/>
    </row>
    <row r="164" spans="1:9" ht="12" customHeight="1">
      <c r="A164" s="5"/>
      <c r="B164" s="5"/>
      <c r="C164" s="75"/>
      <c r="D164" s="75"/>
      <c r="E164" s="6"/>
      <c r="F164" s="5"/>
      <c r="G164" s="75"/>
      <c r="H164" s="75"/>
      <c r="I164" s="14"/>
    </row>
    <row r="165" spans="1:9" ht="12" customHeight="1">
      <c r="A165" s="5"/>
      <c r="B165" s="5"/>
      <c r="C165" s="75"/>
      <c r="D165" s="75"/>
      <c r="E165" s="6"/>
      <c r="F165" s="5"/>
      <c r="G165" s="75"/>
      <c r="H165" s="75"/>
      <c r="I165" s="14"/>
    </row>
    <row r="166" spans="1:9" ht="12" customHeight="1">
      <c r="A166" s="5"/>
      <c r="B166" s="5"/>
      <c r="C166" s="75"/>
      <c r="D166" s="75"/>
      <c r="E166" s="6"/>
      <c r="F166" s="5"/>
      <c r="G166" s="75"/>
      <c r="H166" s="75"/>
      <c r="I166" s="14"/>
    </row>
    <row r="167" spans="1:9" ht="12" customHeight="1">
      <c r="A167" s="5"/>
      <c r="B167" s="5"/>
      <c r="C167" s="75"/>
      <c r="D167" s="75"/>
      <c r="E167" s="6"/>
      <c r="F167" s="5"/>
      <c r="G167" s="75"/>
      <c r="H167" s="75"/>
      <c r="I167" s="14"/>
    </row>
    <row r="168" spans="1:9" ht="12" customHeight="1">
      <c r="A168" s="5"/>
      <c r="B168" s="5"/>
      <c r="C168" s="75"/>
      <c r="D168" s="75"/>
      <c r="E168" s="6"/>
      <c r="F168" s="5"/>
      <c r="G168" s="75"/>
      <c r="H168" s="75"/>
      <c r="I168" s="14"/>
    </row>
    <row r="169" spans="1:9" ht="12" customHeight="1">
      <c r="A169" s="5"/>
      <c r="B169" s="5"/>
      <c r="C169" s="75"/>
      <c r="D169" s="75"/>
      <c r="E169" s="6"/>
      <c r="F169" s="5"/>
      <c r="G169" s="75"/>
      <c r="H169" s="75"/>
      <c r="I169" s="14"/>
    </row>
    <row r="170" spans="1:9" ht="12" customHeight="1">
      <c r="A170" s="5"/>
      <c r="B170" s="5"/>
      <c r="C170" s="75"/>
      <c r="D170" s="75"/>
      <c r="E170" s="6"/>
      <c r="F170" s="5"/>
      <c r="G170" s="75"/>
      <c r="H170" s="75"/>
      <c r="I170" s="14"/>
    </row>
    <row r="171" spans="1:9" ht="12" customHeight="1">
      <c r="A171" s="5"/>
      <c r="B171" s="5"/>
      <c r="C171" s="75"/>
      <c r="D171" s="75"/>
      <c r="E171" s="6"/>
      <c r="F171" s="5"/>
      <c r="G171" s="75"/>
      <c r="H171" s="75"/>
      <c r="I171" s="14"/>
    </row>
    <row r="172" spans="1:9" ht="12" customHeight="1">
      <c r="A172" s="5"/>
      <c r="B172" s="5"/>
      <c r="C172" s="75"/>
      <c r="D172" s="75"/>
      <c r="E172" s="6"/>
      <c r="F172" s="5"/>
      <c r="G172" s="75"/>
      <c r="H172" s="75"/>
      <c r="I172" s="14"/>
    </row>
    <row r="173" spans="1:9" ht="12" customHeight="1">
      <c r="A173" s="7"/>
      <c r="B173" s="7"/>
      <c r="C173" s="75"/>
      <c r="D173" s="75"/>
      <c r="E173" s="6"/>
      <c r="F173" s="5"/>
      <c r="G173" s="75"/>
      <c r="H173" s="75"/>
      <c r="I173" s="9"/>
    </row>
    <row r="174" spans="1:9" ht="12" customHeight="1">
      <c r="A174" s="15" t="s">
        <v>51</v>
      </c>
      <c r="B174" s="2" t="s">
        <v>7</v>
      </c>
      <c r="C174" s="3"/>
      <c r="D174" s="3"/>
      <c r="E174" s="3"/>
      <c r="F174" s="2" t="s">
        <v>8</v>
      </c>
      <c r="G174" s="3"/>
      <c r="H174" s="3"/>
      <c r="I174" s="4"/>
    </row>
    <row r="175" spans="1:9" ht="12" customHeight="1">
      <c r="A175" s="5" t="s">
        <v>60</v>
      </c>
      <c r="B175" s="5"/>
      <c r="C175" s="75"/>
      <c r="D175" s="75"/>
      <c r="E175" s="6"/>
      <c r="F175" s="5"/>
      <c r="G175" s="75"/>
      <c r="H175" s="75"/>
      <c r="I175" s="14"/>
    </row>
    <row r="176" spans="1:9" ht="12" customHeight="1">
      <c r="A176" s="5"/>
      <c r="B176" s="5"/>
      <c r="C176" s="75"/>
      <c r="D176" s="75"/>
      <c r="E176" s="6"/>
      <c r="F176" s="5"/>
      <c r="G176" s="75"/>
      <c r="H176" s="75"/>
      <c r="I176" s="14"/>
    </row>
    <row r="177" spans="1:9" ht="12" customHeight="1">
      <c r="A177" s="5"/>
      <c r="B177" s="5"/>
      <c r="C177" s="75"/>
      <c r="D177" s="75"/>
      <c r="E177" s="6"/>
      <c r="F177" s="5"/>
      <c r="G177" s="75"/>
      <c r="H177" s="75"/>
      <c r="I177" s="14"/>
    </row>
    <row r="178" spans="1:9" ht="12" customHeight="1">
      <c r="A178" s="5"/>
      <c r="B178" s="5"/>
      <c r="C178" s="75"/>
      <c r="D178" s="75"/>
      <c r="E178" s="6"/>
      <c r="F178" s="5"/>
      <c r="G178" s="75"/>
      <c r="H178" s="75"/>
      <c r="I178" s="14"/>
    </row>
    <row r="179" spans="1:9" ht="12" customHeight="1">
      <c r="A179" s="5"/>
      <c r="B179" s="5"/>
      <c r="C179" s="75"/>
      <c r="D179" s="75"/>
      <c r="E179" s="6"/>
      <c r="F179" s="5"/>
      <c r="G179" s="75"/>
      <c r="H179" s="75"/>
      <c r="I179" s="14"/>
    </row>
    <row r="180" spans="1:9" ht="12" customHeight="1">
      <c r="A180" s="5"/>
      <c r="B180" s="5"/>
      <c r="C180" s="75"/>
      <c r="D180" s="75"/>
      <c r="E180" s="6"/>
      <c r="F180" s="5"/>
      <c r="G180" s="75"/>
      <c r="H180" s="75"/>
      <c r="I180" s="14"/>
    </row>
    <row r="181" spans="1:9" ht="12" customHeight="1">
      <c r="A181" s="5"/>
      <c r="B181" s="5"/>
      <c r="C181" s="75"/>
      <c r="D181" s="75"/>
      <c r="E181" s="6"/>
      <c r="F181" s="5"/>
      <c r="G181" s="75"/>
      <c r="H181" s="75"/>
      <c r="I181" s="14"/>
    </row>
    <row r="182" spans="1:9" ht="12" customHeight="1">
      <c r="A182" s="5"/>
      <c r="B182" s="5"/>
      <c r="C182" s="75"/>
      <c r="D182" s="75"/>
      <c r="E182" s="6"/>
      <c r="F182" s="5"/>
      <c r="G182" s="75"/>
      <c r="H182" s="75"/>
      <c r="I182" s="14"/>
    </row>
    <row r="183" spans="1:9" ht="12" customHeight="1">
      <c r="A183" s="5"/>
      <c r="B183" s="5"/>
      <c r="C183" s="75"/>
      <c r="D183" s="75"/>
      <c r="E183" s="6"/>
      <c r="F183" s="5"/>
      <c r="G183" s="75"/>
      <c r="H183" s="75"/>
      <c r="I183" s="14"/>
    </row>
    <row r="184" spans="1:9" ht="12" customHeight="1">
      <c r="A184" s="5"/>
      <c r="B184" s="5"/>
      <c r="C184" s="75"/>
      <c r="D184" s="75"/>
      <c r="E184" s="6"/>
      <c r="F184" s="5"/>
      <c r="G184" s="75"/>
      <c r="H184" s="75"/>
      <c r="I184" s="14"/>
    </row>
    <row r="185" spans="1:9" ht="12" customHeight="1">
      <c r="A185" s="5"/>
      <c r="B185" s="5"/>
      <c r="C185" s="75"/>
      <c r="D185" s="75"/>
      <c r="E185" s="6"/>
      <c r="F185" s="5"/>
      <c r="G185" s="75"/>
      <c r="H185" s="75"/>
      <c r="I185" s="14"/>
    </row>
    <row r="186" spans="1:9" ht="12" customHeight="1">
      <c r="A186" s="5"/>
      <c r="B186" s="5"/>
      <c r="C186" s="75"/>
      <c r="D186" s="75"/>
      <c r="E186" s="6"/>
      <c r="F186" s="5"/>
      <c r="G186" s="75"/>
      <c r="H186" s="75"/>
      <c r="I186" s="14"/>
    </row>
    <row r="187" spans="1:9" ht="12" customHeight="1">
      <c r="A187" s="5"/>
      <c r="B187" s="5"/>
      <c r="C187" s="75"/>
      <c r="D187" s="75"/>
      <c r="E187" s="6"/>
      <c r="F187" s="5"/>
      <c r="G187" s="75"/>
      <c r="H187" s="75"/>
      <c r="I187" s="14"/>
    </row>
    <row r="188" spans="1:9" ht="12" customHeight="1">
      <c r="A188" s="5"/>
      <c r="B188" s="5"/>
      <c r="C188" s="75"/>
      <c r="D188" s="75"/>
      <c r="E188" s="6"/>
      <c r="F188" s="5"/>
      <c r="G188" s="75"/>
      <c r="H188" s="75"/>
      <c r="I188" s="14"/>
    </row>
    <row r="189" spans="1:9" ht="12" customHeight="1">
      <c r="A189" s="5"/>
      <c r="B189" s="5"/>
      <c r="C189" s="75"/>
      <c r="D189" s="75"/>
      <c r="E189" s="6"/>
      <c r="F189" s="5"/>
      <c r="G189" s="75"/>
      <c r="H189" s="75"/>
      <c r="I189" s="14"/>
    </row>
    <row r="190" spans="1:9" ht="12" customHeight="1">
      <c r="A190" s="5"/>
      <c r="B190" s="5"/>
      <c r="C190" s="75"/>
      <c r="D190" s="75"/>
      <c r="E190" s="6"/>
      <c r="F190" s="5"/>
      <c r="G190" s="75"/>
      <c r="H190" s="75"/>
      <c r="I190" s="14"/>
    </row>
    <row r="191" spans="1:9" ht="12" customHeight="1">
      <c r="A191" s="5"/>
      <c r="B191" s="5"/>
      <c r="C191" s="75"/>
      <c r="D191" s="75"/>
      <c r="E191" s="6"/>
      <c r="F191" s="5"/>
      <c r="G191" s="75"/>
      <c r="H191" s="75"/>
      <c r="I191" s="14"/>
    </row>
    <row r="192" spans="1:9" ht="12" customHeight="1">
      <c r="A192" s="5"/>
      <c r="B192" s="5"/>
      <c r="C192" s="75"/>
      <c r="D192" s="75"/>
      <c r="E192" s="6"/>
      <c r="F192" s="5"/>
      <c r="G192" s="75"/>
      <c r="H192" s="75"/>
      <c r="I192" s="14"/>
    </row>
    <row r="193" spans="1:9" ht="12" customHeight="1">
      <c r="A193" s="5"/>
      <c r="B193" s="5"/>
      <c r="C193" s="75"/>
      <c r="D193" s="75"/>
      <c r="E193" s="6"/>
      <c r="F193" s="5"/>
      <c r="G193" s="75"/>
      <c r="H193" s="75"/>
      <c r="I193" s="14"/>
    </row>
    <row r="194" spans="1:9" ht="12" customHeight="1">
      <c r="A194" s="7"/>
      <c r="B194" s="7"/>
      <c r="C194" s="79"/>
      <c r="D194" s="79"/>
      <c r="E194" s="8"/>
      <c r="F194" s="7"/>
      <c r="G194" s="79"/>
      <c r="H194" s="79"/>
      <c r="I194" s="9"/>
    </row>
  </sheetData>
  <sheetProtection algorithmName="SHA-512" hashValue="gEzEd5A8vA9m0IYA2OQ+tM4W5aQWMGtnwNL8UXryiyWB3D30y1V4J/awzLwd4HDrNA9C/ddwAwNdInFoEPV1dA==" saltValue="YZ6b8Cj1jEfJDRAZlDN1+g==" spinCount="100000" sheet="1" objects="1" scenarios="1"/>
  <mergeCells count="3">
    <mergeCell ref="D3:F3"/>
    <mergeCell ref="A3:C3"/>
    <mergeCell ref="H3:I3"/>
  </mergeCells>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D5">
      <formula1>9</formula1>
    </dataValidation>
    <dataValidation type="textLength" imeMode="disabled" operator="lessThanOrEqual" showInputMessage="1" showErrorMessage="1" promptTitle="記号番号を入力してください" prompt="&lt;最大35桁 X 20行&gt;_x000a_（1ブロックあたり）" sqref="C28:C47 C112:C131 C49:C68 C70:C89 C91:C110 C133:C152 C7:C26 C154:C173 C175:C194">
      <formula1>35</formula1>
    </dataValidation>
    <dataValidation type="textLength" imeMode="disabled" operator="lessThanOrEqual" showInputMessage="1" showErrorMessage="1" promptTitle="貨物品名を入力してください" prompt="&lt;最大35桁 X 20行&gt;_x000a_（1ブロックあたり）" sqref="G112:G131 G28:G47 G49:G68 G70:G89 G91:G110 G133:G152 G7:G26 G154:G173 G175:G194">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7:D26 D154:D173 D28:D47 D49:D68 D70:D89 D91:D110 D112:D131 D133:D152 D175:D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7:H26 H154:H173 H28:H47 H49:H68 H70:H89 H91:H110 H112:H131 H133:H152 H175:H194">
      <formula1>3939393939</formula1>
    </dataValidation>
  </dataValidations>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New,標準"&amp;4Ver.1.1.2 (13YG)   2018.08.01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8.75"/>
  <cols>
    <col min="1" max="1" width="12.75" customWidth="1"/>
    <col min="2" max="2" width="20.125" bestFit="1" customWidth="1"/>
    <col min="3" max="3" width="51.5" bestFit="1" customWidth="1"/>
    <col min="4" max="4" width="30" bestFit="1" customWidth="1"/>
    <col min="5" max="5" width="35.75" bestFit="1" customWidth="1"/>
    <col min="6" max="6" width="79" bestFit="1" customWidth="1"/>
  </cols>
  <sheetData>
    <row r="1" spans="1:6">
      <c r="A1" t="s">
        <v>1921</v>
      </c>
    </row>
    <row r="2" spans="1:6" ht="19.5" thickBot="1"/>
    <row r="3" spans="1:6">
      <c r="A3" s="93" t="s">
        <v>1922</v>
      </c>
      <c r="B3" s="94" t="s">
        <v>2105</v>
      </c>
      <c r="C3" s="93" t="s">
        <v>1923</v>
      </c>
      <c r="D3" s="93" t="s">
        <v>1924</v>
      </c>
      <c r="E3" s="93" t="s">
        <v>1925</v>
      </c>
      <c r="F3" s="93" t="s">
        <v>1926</v>
      </c>
    </row>
    <row r="4" spans="1:6">
      <c r="A4" t="s">
        <v>1927</v>
      </c>
      <c r="B4" s="70" t="s">
        <v>2106</v>
      </c>
      <c r="C4" t="s">
        <v>1928</v>
      </c>
      <c r="D4" t="s">
        <v>1929</v>
      </c>
      <c r="E4" t="s">
        <v>1930</v>
      </c>
      <c r="F4" t="s">
        <v>1931</v>
      </c>
    </row>
    <row r="5" spans="1:6">
      <c r="A5" t="s">
        <v>1932</v>
      </c>
      <c r="B5" s="70" t="s">
        <v>1917</v>
      </c>
      <c r="C5" t="s">
        <v>1933</v>
      </c>
      <c r="D5" t="s">
        <v>1934</v>
      </c>
      <c r="E5" t="s">
        <v>1935</v>
      </c>
      <c r="F5" t="s">
        <v>1936</v>
      </c>
    </row>
    <row r="6" spans="1:6">
      <c r="A6" t="s">
        <v>1937</v>
      </c>
      <c r="B6" s="70" t="s">
        <v>1916</v>
      </c>
      <c r="C6" t="s">
        <v>1938</v>
      </c>
      <c r="D6" t="s">
        <v>1939</v>
      </c>
      <c r="E6" t="s">
        <v>1940</v>
      </c>
      <c r="F6" t="s">
        <v>1941</v>
      </c>
    </row>
    <row r="7" spans="1:6">
      <c r="A7" t="s">
        <v>1774</v>
      </c>
      <c r="B7" s="70" t="s">
        <v>1918</v>
      </c>
      <c r="C7" t="s">
        <v>1775</v>
      </c>
      <c r="D7" t="s">
        <v>1942</v>
      </c>
      <c r="E7" t="s">
        <v>1943</v>
      </c>
      <c r="F7" t="s">
        <v>1944</v>
      </c>
    </row>
    <row r="8" spans="1:6">
      <c r="A8" t="s">
        <v>1776</v>
      </c>
      <c r="B8" s="70" t="s">
        <v>1919</v>
      </c>
      <c r="C8" t="s">
        <v>1777</v>
      </c>
      <c r="D8" t="s">
        <v>1945</v>
      </c>
      <c r="E8" t="s">
        <v>1946</v>
      </c>
      <c r="F8" t="s">
        <v>1947</v>
      </c>
    </row>
    <row r="9" spans="1:6">
      <c r="A9" t="s">
        <v>1778</v>
      </c>
      <c r="B9" s="70" t="s">
        <v>1919</v>
      </c>
      <c r="C9" t="s">
        <v>1779</v>
      </c>
      <c r="D9" t="s">
        <v>1948</v>
      </c>
      <c r="E9" t="s">
        <v>1949</v>
      </c>
    </row>
    <row r="10" spans="1:6">
      <c r="A10" t="s">
        <v>1780</v>
      </c>
      <c r="B10" s="70" t="s">
        <v>2152</v>
      </c>
      <c r="C10" t="s">
        <v>1781</v>
      </c>
      <c r="D10" t="s">
        <v>1950</v>
      </c>
      <c r="E10" t="s">
        <v>1951</v>
      </c>
      <c r="F10" t="s">
        <v>1952</v>
      </c>
    </row>
    <row r="11" spans="1:6">
      <c r="A11" t="s">
        <v>1782</v>
      </c>
      <c r="B11" s="70" t="s">
        <v>2107</v>
      </c>
      <c r="C11" t="s">
        <v>1783</v>
      </c>
      <c r="D11" t="s">
        <v>1953</v>
      </c>
      <c r="E11" t="s">
        <v>1954</v>
      </c>
      <c r="F11" t="s">
        <v>1955</v>
      </c>
    </row>
    <row r="12" spans="1:6">
      <c r="A12" t="s">
        <v>1784</v>
      </c>
      <c r="B12" s="70" t="s">
        <v>2108</v>
      </c>
      <c r="C12" t="s">
        <v>1785</v>
      </c>
      <c r="D12" t="s">
        <v>1956</v>
      </c>
      <c r="E12" t="s">
        <v>1957</v>
      </c>
      <c r="F12" t="s">
        <v>1958</v>
      </c>
    </row>
    <row r="13" spans="1:6">
      <c r="A13" t="s">
        <v>1786</v>
      </c>
      <c r="B13" s="70" t="s">
        <v>2109</v>
      </c>
      <c r="C13" t="s">
        <v>1787</v>
      </c>
      <c r="D13" t="s">
        <v>1942</v>
      </c>
      <c r="E13" t="s">
        <v>1959</v>
      </c>
    </row>
    <row r="14" spans="1:6">
      <c r="A14" t="s">
        <v>1788</v>
      </c>
      <c r="B14" s="70" t="s">
        <v>2110</v>
      </c>
      <c r="C14" t="s">
        <v>1789</v>
      </c>
      <c r="D14" t="s">
        <v>1953</v>
      </c>
      <c r="E14" t="s">
        <v>1960</v>
      </c>
      <c r="F14" t="s">
        <v>1961</v>
      </c>
    </row>
    <row r="15" spans="1:6">
      <c r="A15" t="s">
        <v>1790</v>
      </c>
      <c r="B15" s="70" t="s">
        <v>2111</v>
      </c>
      <c r="C15" t="s">
        <v>1791</v>
      </c>
      <c r="D15" t="s">
        <v>1929</v>
      </c>
      <c r="E15" t="s">
        <v>1962</v>
      </c>
      <c r="F15" t="s">
        <v>1963</v>
      </c>
    </row>
    <row r="16" spans="1:6">
      <c r="A16" t="s">
        <v>1792</v>
      </c>
      <c r="B16" s="70" t="s">
        <v>2112</v>
      </c>
      <c r="C16" t="s">
        <v>1793</v>
      </c>
      <c r="D16" t="s">
        <v>1964</v>
      </c>
      <c r="E16" t="s">
        <v>1965</v>
      </c>
      <c r="F16" t="s">
        <v>1966</v>
      </c>
    </row>
    <row r="17" spans="1:6">
      <c r="A17" t="s">
        <v>1794</v>
      </c>
      <c r="B17" s="70" t="s">
        <v>2113</v>
      </c>
      <c r="C17" t="s">
        <v>1795</v>
      </c>
      <c r="D17" t="s">
        <v>1967</v>
      </c>
      <c r="E17" t="s">
        <v>1968</v>
      </c>
      <c r="F17" t="s">
        <v>1969</v>
      </c>
    </row>
    <row r="18" spans="1:6">
      <c r="A18" t="s">
        <v>1796</v>
      </c>
      <c r="B18" s="70" t="s">
        <v>2148</v>
      </c>
      <c r="C18" t="s">
        <v>1797</v>
      </c>
      <c r="D18" t="s">
        <v>1970</v>
      </c>
      <c r="E18" t="s">
        <v>1971</v>
      </c>
    </row>
    <row r="19" spans="1:6">
      <c r="A19" t="s">
        <v>1798</v>
      </c>
      <c r="B19" s="70" t="s">
        <v>2149</v>
      </c>
      <c r="C19" t="s">
        <v>1799</v>
      </c>
      <c r="D19" t="s">
        <v>1972</v>
      </c>
      <c r="E19" t="s">
        <v>1973</v>
      </c>
    </row>
    <row r="20" spans="1:6">
      <c r="A20" t="s">
        <v>1800</v>
      </c>
      <c r="B20" s="70" t="s">
        <v>2114</v>
      </c>
      <c r="C20" t="s">
        <v>1801</v>
      </c>
      <c r="D20" t="s">
        <v>1974</v>
      </c>
      <c r="E20" t="s">
        <v>1975</v>
      </c>
      <c r="F20" t="s">
        <v>1976</v>
      </c>
    </row>
    <row r="21" spans="1:6">
      <c r="A21" t="s">
        <v>1802</v>
      </c>
      <c r="B21" s="70" t="s">
        <v>2115</v>
      </c>
      <c r="C21" t="s">
        <v>1803</v>
      </c>
      <c r="D21" t="s">
        <v>1953</v>
      </c>
      <c r="E21" t="s">
        <v>1977</v>
      </c>
      <c r="F21" t="s">
        <v>1978</v>
      </c>
    </row>
    <row r="22" spans="1:6">
      <c r="A22" t="s">
        <v>1804</v>
      </c>
      <c r="B22" s="70" t="s">
        <v>2116</v>
      </c>
      <c r="C22" t="s">
        <v>1805</v>
      </c>
      <c r="D22" t="s">
        <v>1953</v>
      </c>
      <c r="E22" t="s">
        <v>1979</v>
      </c>
      <c r="F22" t="s">
        <v>1980</v>
      </c>
    </row>
    <row r="23" spans="1:6">
      <c r="A23" t="s">
        <v>1806</v>
      </c>
      <c r="B23" s="70" t="s">
        <v>2108</v>
      </c>
      <c r="C23" t="s">
        <v>1807</v>
      </c>
      <c r="D23" t="s">
        <v>1981</v>
      </c>
      <c r="E23" t="s">
        <v>1982</v>
      </c>
      <c r="F23" t="s">
        <v>1983</v>
      </c>
    </row>
    <row r="24" spans="1:6">
      <c r="A24" t="s">
        <v>1808</v>
      </c>
      <c r="B24" s="70" t="s">
        <v>2117</v>
      </c>
      <c r="C24" t="s">
        <v>1809</v>
      </c>
      <c r="D24" t="s">
        <v>1984</v>
      </c>
      <c r="E24" t="s">
        <v>1985</v>
      </c>
      <c r="F24" t="s">
        <v>1986</v>
      </c>
    </row>
    <row r="25" spans="1:6">
      <c r="A25" t="s">
        <v>1810</v>
      </c>
      <c r="B25" s="70" t="s">
        <v>2148</v>
      </c>
      <c r="C25" t="s">
        <v>1811</v>
      </c>
      <c r="D25" t="s">
        <v>1987</v>
      </c>
      <c r="E25" t="s">
        <v>1971</v>
      </c>
      <c r="F25" t="s">
        <v>1988</v>
      </c>
    </row>
    <row r="26" spans="1:6">
      <c r="A26" t="s">
        <v>1812</v>
      </c>
      <c r="B26" s="70" t="s">
        <v>2148</v>
      </c>
      <c r="C26" t="s">
        <v>1813</v>
      </c>
      <c r="D26" t="s">
        <v>1989</v>
      </c>
      <c r="E26" t="s">
        <v>1990</v>
      </c>
      <c r="F26" t="s">
        <v>1991</v>
      </c>
    </row>
    <row r="27" spans="1:6">
      <c r="A27" t="s">
        <v>1814</v>
      </c>
      <c r="B27" s="70" t="s">
        <v>2118</v>
      </c>
      <c r="C27" t="s">
        <v>1815</v>
      </c>
      <c r="D27" t="s">
        <v>1992</v>
      </c>
      <c r="E27" t="s">
        <v>1993</v>
      </c>
    </row>
    <row r="28" spans="1:6">
      <c r="A28" t="s">
        <v>1816</v>
      </c>
      <c r="B28" s="70" t="s">
        <v>2119</v>
      </c>
      <c r="C28" t="s">
        <v>2120</v>
      </c>
      <c r="D28" t="s">
        <v>1994</v>
      </c>
      <c r="E28" t="s">
        <v>1995</v>
      </c>
      <c r="F28" t="s">
        <v>1996</v>
      </c>
    </row>
    <row r="29" spans="1:6">
      <c r="A29" t="s">
        <v>1817</v>
      </c>
      <c r="B29" s="70" t="s">
        <v>2148</v>
      </c>
      <c r="C29" t="s">
        <v>1818</v>
      </c>
      <c r="D29" t="s">
        <v>1997</v>
      </c>
      <c r="E29" t="s">
        <v>1998</v>
      </c>
      <c r="F29" t="s">
        <v>1988</v>
      </c>
    </row>
    <row r="30" spans="1:6">
      <c r="A30" t="s">
        <v>1819</v>
      </c>
      <c r="B30" s="70" t="s">
        <v>2121</v>
      </c>
      <c r="C30" t="s">
        <v>1820</v>
      </c>
      <c r="D30" t="s">
        <v>1999</v>
      </c>
    </row>
    <row r="31" spans="1:6">
      <c r="A31" t="s">
        <v>1821</v>
      </c>
      <c r="B31" s="70" t="s">
        <v>2122</v>
      </c>
      <c r="C31" t="s">
        <v>1822</v>
      </c>
      <c r="D31" t="s">
        <v>2000</v>
      </c>
      <c r="E31" t="s">
        <v>2001</v>
      </c>
      <c r="F31" t="s">
        <v>2002</v>
      </c>
    </row>
    <row r="32" spans="1:6">
      <c r="A32" t="s">
        <v>1823</v>
      </c>
      <c r="B32" s="70" t="s">
        <v>2123</v>
      </c>
      <c r="C32" t="s">
        <v>1824</v>
      </c>
      <c r="D32" t="s">
        <v>2003</v>
      </c>
      <c r="E32" t="s">
        <v>2004</v>
      </c>
    </row>
    <row r="33" spans="1:6">
      <c r="A33" t="s">
        <v>1825</v>
      </c>
      <c r="B33" s="70" t="s">
        <v>2150</v>
      </c>
      <c r="C33" t="s">
        <v>2151</v>
      </c>
      <c r="D33" t="s">
        <v>2005</v>
      </c>
      <c r="E33" t="s">
        <v>2006</v>
      </c>
      <c r="F33" t="s">
        <v>2007</v>
      </c>
    </row>
    <row r="34" spans="1:6">
      <c r="A34" t="s">
        <v>1826</v>
      </c>
      <c r="B34" s="70" t="s">
        <v>2124</v>
      </c>
      <c r="C34" t="s">
        <v>1827</v>
      </c>
      <c r="D34" t="s">
        <v>2008</v>
      </c>
      <c r="E34" t="s">
        <v>2009</v>
      </c>
      <c r="F34" t="s">
        <v>2010</v>
      </c>
    </row>
    <row r="35" spans="1:6">
      <c r="A35" t="s">
        <v>1830</v>
      </c>
      <c r="B35" s="70" t="s">
        <v>2154</v>
      </c>
      <c r="C35" t="s">
        <v>1831</v>
      </c>
      <c r="D35" t="s">
        <v>2014</v>
      </c>
    </row>
    <row r="36" spans="1:6">
      <c r="A36" t="s">
        <v>1828</v>
      </c>
      <c r="B36" s="70" t="s">
        <v>2153</v>
      </c>
      <c r="C36" t="s">
        <v>1829</v>
      </c>
      <c r="D36" t="s">
        <v>2011</v>
      </c>
      <c r="E36" t="s">
        <v>2012</v>
      </c>
      <c r="F36" t="s">
        <v>2013</v>
      </c>
    </row>
    <row r="37" spans="1:6">
      <c r="A37" t="s">
        <v>1832</v>
      </c>
      <c r="B37" s="70" t="s">
        <v>2155</v>
      </c>
      <c r="C37" t="s">
        <v>1833</v>
      </c>
      <c r="D37" t="s">
        <v>2015</v>
      </c>
      <c r="E37" t="s">
        <v>2016</v>
      </c>
      <c r="F37" t="s">
        <v>2017</v>
      </c>
    </row>
    <row r="38" spans="1:6">
      <c r="A38" t="s">
        <v>1834</v>
      </c>
      <c r="B38" s="70" t="s">
        <v>2126</v>
      </c>
      <c r="C38" t="s">
        <v>1835</v>
      </c>
      <c r="D38" t="s">
        <v>2018</v>
      </c>
      <c r="E38" t="s">
        <v>2019</v>
      </c>
      <c r="F38" t="s">
        <v>2020</v>
      </c>
    </row>
    <row r="39" spans="1:6">
      <c r="A39" t="s">
        <v>1836</v>
      </c>
      <c r="B39" s="70" t="s">
        <v>2125</v>
      </c>
      <c r="C39" t="s">
        <v>1837</v>
      </c>
      <c r="D39" t="s">
        <v>2021</v>
      </c>
      <c r="E39" t="s">
        <v>2019</v>
      </c>
      <c r="F39" t="s">
        <v>2022</v>
      </c>
    </row>
    <row r="40" spans="1:6">
      <c r="A40" t="s">
        <v>1838</v>
      </c>
      <c r="B40" s="70" t="s">
        <v>2127</v>
      </c>
      <c r="C40" t="s">
        <v>1839</v>
      </c>
      <c r="D40" t="s">
        <v>2023</v>
      </c>
      <c r="E40" t="s">
        <v>2024</v>
      </c>
      <c r="F40" t="s">
        <v>2025</v>
      </c>
    </row>
    <row r="41" spans="1:6">
      <c r="A41" t="s">
        <v>1840</v>
      </c>
      <c r="B41" s="70" t="s">
        <v>2162</v>
      </c>
      <c r="C41" t="s">
        <v>1841</v>
      </c>
      <c r="D41" t="s">
        <v>2026</v>
      </c>
      <c r="E41" t="s">
        <v>2027</v>
      </c>
    </row>
    <row r="42" spans="1:6">
      <c r="A42" t="s">
        <v>1842</v>
      </c>
      <c r="B42" s="70" t="s">
        <v>2128</v>
      </c>
      <c r="C42" t="s">
        <v>1843</v>
      </c>
      <c r="D42" t="s">
        <v>2028</v>
      </c>
      <c r="E42" t="s">
        <v>2029</v>
      </c>
      <c r="F42" t="s">
        <v>2030</v>
      </c>
    </row>
    <row r="43" spans="1:6">
      <c r="A43" t="s">
        <v>1844</v>
      </c>
      <c r="B43" s="70" t="s">
        <v>2129</v>
      </c>
      <c r="C43" t="s">
        <v>1845</v>
      </c>
      <c r="D43" t="s">
        <v>2031</v>
      </c>
      <c r="E43" t="s">
        <v>2032</v>
      </c>
      <c r="F43" t="s">
        <v>2033</v>
      </c>
    </row>
    <row r="44" spans="1:6">
      <c r="A44" t="s">
        <v>1846</v>
      </c>
      <c r="B44" s="70" t="s">
        <v>2130</v>
      </c>
      <c r="C44" t="s">
        <v>1847</v>
      </c>
      <c r="D44" t="s">
        <v>2034</v>
      </c>
      <c r="F44" t="s">
        <v>2035</v>
      </c>
    </row>
    <row r="45" spans="1:6">
      <c r="A45" t="s">
        <v>1848</v>
      </c>
      <c r="B45" s="70" t="s">
        <v>2160</v>
      </c>
      <c r="C45" t="s">
        <v>1849</v>
      </c>
      <c r="D45" t="s">
        <v>2036</v>
      </c>
      <c r="E45" t="s">
        <v>2037</v>
      </c>
    </row>
    <row r="46" spans="1:6">
      <c r="A46" t="s">
        <v>1850</v>
      </c>
      <c r="B46" s="70" t="s">
        <v>2131</v>
      </c>
      <c r="C46" t="s">
        <v>1851</v>
      </c>
      <c r="D46" t="s">
        <v>2038</v>
      </c>
    </row>
    <row r="47" spans="1:6">
      <c r="A47" t="s">
        <v>1852</v>
      </c>
      <c r="B47" s="70" t="s">
        <v>2132</v>
      </c>
      <c r="C47" t="s">
        <v>1853</v>
      </c>
      <c r="D47" t="s">
        <v>2005</v>
      </c>
      <c r="E47" t="s">
        <v>2039</v>
      </c>
      <c r="F47" t="s">
        <v>2040</v>
      </c>
    </row>
    <row r="48" spans="1:6">
      <c r="A48" t="s">
        <v>1854</v>
      </c>
      <c r="B48" s="70" t="s">
        <v>2133</v>
      </c>
      <c r="C48" t="s">
        <v>1855</v>
      </c>
      <c r="D48" t="s">
        <v>2041</v>
      </c>
      <c r="E48" t="s">
        <v>2042</v>
      </c>
      <c r="F48" t="s">
        <v>2043</v>
      </c>
    </row>
    <row r="49" spans="1:6">
      <c r="A49" t="s">
        <v>1856</v>
      </c>
      <c r="B49" s="70" t="s">
        <v>2134</v>
      </c>
      <c r="C49" t="s">
        <v>1857</v>
      </c>
      <c r="D49" t="s">
        <v>2044</v>
      </c>
    </row>
    <row r="50" spans="1:6">
      <c r="A50" t="s">
        <v>1858</v>
      </c>
      <c r="B50" s="70" t="s">
        <v>2135</v>
      </c>
      <c r="C50" t="s">
        <v>1859</v>
      </c>
      <c r="D50" t="s">
        <v>2045</v>
      </c>
      <c r="F50" t="s">
        <v>2046</v>
      </c>
    </row>
    <row r="51" spans="1:6">
      <c r="A51" t="s">
        <v>1860</v>
      </c>
      <c r="B51" s="70" t="s">
        <v>2136</v>
      </c>
      <c r="C51" t="s">
        <v>1861</v>
      </c>
      <c r="D51" t="s">
        <v>2047</v>
      </c>
      <c r="E51" t="s">
        <v>2048</v>
      </c>
      <c r="F51" t="s">
        <v>2049</v>
      </c>
    </row>
    <row r="52" spans="1:6">
      <c r="A52" t="s">
        <v>1862</v>
      </c>
      <c r="B52" s="70" t="s">
        <v>2156</v>
      </c>
      <c r="C52" t="s">
        <v>1863</v>
      </c>
      <c r="D52" t="s">
        <v>2050</v>
      </c>
    </row>
    <row r="53" spans="1:6">
      <c r="A53" t="s">
        <v>1864</v>
      </c>
      <c r="B53" s="70" t="s">
        <v>2131</v>
      </c>
      <c r="C53" t="s">
        <v>1865</v>
      </c>
      <c r="D53" t="s">
        <v>2051</v>
      </c>
    </row>
    <row r="54" spans="1:6">
      <c r="A54" t="s">
        <v>1866</v>
      </c>
      <c r="B54" s="70" t="s">
        <v>2137</v>
      </c>
      <c r="C54" t="s">
        <v>1867</v>
      </c>
      <c r="D54" t="s">
        <v>2052</v>
      </c>
    </row>
    <row r="55" spans="1:6">
      <c r="A55" t="s">
        <v>1868</v>
      </c>
      <c r="B55" s="70" t="s">
        <v>2138</v>
      </c>
      <c r="C55" t="s">
        <v>1869</v>
      </c>
      <c r="D55" t="s">
        <v>2053</v>
      </c>
      <c r="E55" t="s">
        <v>2054</v>
      </c>
    </row>
    <row r="56" spans="1:6">
      <c r="A56" t="s">
        <v>1870</v>
      </c>
      <c r="B56" s="70" t="s">
        <v>2139</v>
      </c>
      <c r="C56" t="s">
        <v>1871</v>
      </c>
      <c r="D56" t="s">
        <v>2055</v>
      </c>
      <c r="E56" t="s">
        <v>2056</v>
      </c>
    </row>
    <row r="57" spans="1:6">
      <c r="A57" t="s">
        <v>1872</v>
      </c>
      <c r="B57" s="70" t="s">
        <v>2147</v>
      </c>
      <c r="C57" t="s">
        <v>1873</v>
      </c>
      <c r="D57" t="s">
        <v>2057</v>
      </c>
      <c r="E57" t="s">
        <v>2058</v>
      </c>
    </row>
    <row r="58" spans="1:6">
      <c r="A58" t="s">
        <v>1880</v>
      </c>
      <c r="B58" s="70" t="s">
        <v>2157</v>
      </c>
      <c r="C58" t="s">
        <v>1881</v>
      </c>
      <c r="D58" t="s">
        <v>2068</v>
      </c>
    </row>
    <row r="59" spans="1:6">
      <c r="A59" t="s">
        <v>1876</v>
      </c>
      <c r="B59" s="70" t="s">
        <v>2144</v>
      </c>
      <c r="C59" t="s">
        <v>1877</v>
      </c>
      <c r="D59" t="s">
        <v>2062</v>
      </c>
      <c r="E59" t="s">
        <v>2063</v>
      </c>
      <c r="F59" t="s">
        <v>2064</v>
      </c>
    </row>
    <row r="60" spans="1:6">
      <c r="A60" t="s">
        <v>1874</v>
      </c>
      <c r="B60" s="70" t="s">
        <v>2143</v>
      </c>
      <c r="C60" t="s">
        <v>1875</v>
      </c>
      <c r="D60" t="s">
        <v>2059</v>
      </c>
      <c r="E60" t="s">
        <v>2060</v>
      </c>
      <c r="F60" t="s">
        <v>2061</v>
      </c>
    </row>
    <row r="61" spans="1:6">
      <c r="A61" t="s">
        <v>1878</v>
      </c>
      <c r="B61" s="70" t="s">
        <v>2146</v>
      </c>
      <c r="C61" t="s">
        <v>1879</v>
      </c>
      <c r="D61" t="s">
        <v>2065</v>
      </c>
      <c r="E61" t="s">
        <v>2066</v>
      </c>
      <c r="F61" t="s">
        <v>2067</v>
      </c>
    </row>
    <row r="62" spans="1:6">
      <c r="A62" t="s">
        <v>1882</v>
      </c>
      <c r="B62" s="70" t="s">
        <v>2145</v>
      </c>
      <c r="C62" t="s">
        <v>1883</v>
      </c>
      <c r="D62" t="s">
        <v>2069</v>
      </c>
      <c r="E62" t="s">
        <v>2070</v>
      </c>
      <c r="F62" t="s">
        <v>2071</v>
      </c>
    </row>
    <row r="63" spans="1:6">
      <c r="A63" t="s">
        <v>1884</v>
      </c>
      <c r="B63" s="70" t="s">
        <v>2140</v>
      </c>
      <c r="C63" t="s">
        <v>1885</v>
      </c>
      <c r="D63" t="s">
        <v>2072</v>
      </c>
      <c r="E63" t="s">
        <v>2073</v>
      </c>
    </row>
    <row r="64" spans="1:6">
      <c r="A64" t="s">
        <v>1886</v>
      </c>
      <c r="B64" s="70" t="s">
        <v>2140</v>
      </c>
      <c r="C64" t="s">
        <v>1887</v>
      </c>
      <c r="D64" t="s">
        <v>2074</v>
      </c>
      <c r="E64" t="s">
        <v>2075</v>
      </c>
      <c r="F64" t="s">
        <v>2076</v>
      </c>
    </row>
    <row r="65" spans="1:6">
      <c r="A65" t="s">
        <v>1888</v>
      </c>
      <c r="B65" s="70" t="s">
        <v>2140</v>
      </c>
      <c r="C65" t="s">
        <v>1889</v>
      </c>
      <c r="D65" t="s">
        <v>2077</v>
      </c>
      <c r="E65" t="s">
        <v>2078</v>
      </c>
    </row>
    <row r="66" spans="1:6">
      <c r="A66" t="s">
        <v>1890</v>
      </c>
      <c r="B66" s="70" t="s">
        <v>2158</v>
      </c>
      <c r="C66" t="s">
        <v>1891</v>
      </c>
      <c r="D66" t="s">
        <v>2079</v>
      </c>
    </row>
    <row r="67" spans="1:6">
      <c r="A67" t="s">
        <v>1892</v>
      </c>
      <c r="B67" s="70" t="s">
        <v>2161</v>
      </c>
      <c r="C67" t="s">
        <v>1893</v>
      </c>
      <c r="D67" t="s">
        <v>2080</v>
      </c>
    </row>
    <row r="68" spans="1:6">
      <c r="A68" t="s">
        <v>1894</v>
      </c>
      <c r="B68" s="70" t="s">
        <v>2142</v>
      </c>
      <c r="C68" t="s">
        <v>1895</v>
      </c>
      <c r="D68" t="s">
        <v>2081</v>
      </c>
      <c r="E68" t="s">
        <v>2082</v>
      </c>
      <c r="F68" t="s">
        <v>2083</v>
      </c>
    </row>
    <row r="69" spans="1:6">
      <c r="A69" t="s">
        <v>1896</v>
      </c>
      <c r="B69" s="70" t="s">
        <v>2159</v>
      </c>
      <c r="C69" t="s">
        <v>1897</v>
      </c>
      <c r="D69" t="s">
        <v>2084</v>
      </c>
    </row>
    <row r="70" spans="1:6">
      <c r="A70" t="s">
        <v>1898</v>
      </c>
      <c r="B70" s="70" t="s">
        <v>2161</v>
      </c>
      <c r="C70" t="s">
        <v>1899</v>
      </c>
      <c r="D70" t="s">
        <v>2085</v>
      </c>
      <c r="E70" t="s">
        <v>2086</v>
      </c>
      <c r="F70" t="s">
        <v>2087</v>
      </c>
    </row>
    <row r="71" spans="1:6">
      <c r="A71" t="s">
        <v>1904</v>
      </c>
      <c r="B71" s="70" t="s">
        <v>2161</v>
      </c>
      <c r="C71" t="s">
        <v>1905</v>
      </c>
      <c r="D71" t="s">
        <v>2092</v>
      </c>
      <c r="E71" t="s">
        <v>2093</v>
      </c>
    </row>
    <row r="72" spans="1:6">
      <c r="A72" t="s">
        <v>1900</v>
      </c>
      <c r="B72" s="70" t="s">
        <v>2161</v>
      </c>
      <c r="C72" t="s">
        <v>1901</v>
      </c>
      <c r="D72" t="s">
        <v>2088</v>
      </c>
      <c r="E72" t="s">
        <v>2089</v>
      </c>
      <c r="F72" t="s">
        <v>2087</v>
      </c>
    </row>
    <row r="73" spans="1:6">
      <c r="A73" t="s">
        <v>1902</v>
      </c>
      <c r="B73" s="70" t="s">
        <v>2161</v>
      </c>
      <c r="C73" t="s">
        <v>1903</v>
      </c>
      <c r="D73" t="s">
        <v>2090</v>
      </c>
      <c r="E73" t="s">
        <v>2091</v>
      </c>
      <c r="F73" t="s">
        <v>2087</v>
      </c>
    </row>
    <row r="74" spans="1:6">
      <c r="A74" t="s">
        <v>1906</v>
      </c>
      <c r="B74" s="70" t="s">
        <v>2161</v>
      </c>
      <c r="C74" t="s">
        <v>1907</v>
      </c>
      <c r="D74" t="s">
        <v>2094</v>
      </c>
      <c r="E74" t="s">
        <v>2095</v>
      </c>
    </row>
    <row r="75" spans="1:6">
      <c r="A75" t="s">
        <v>1908</v>
      </c>
      <c r="B75" s="70" t="s">
        <v>2161</v>
      </c>
      <c r="C75" t="s">
        <v>1909</v>
      </c>
      <c r="D75" t="s">
        <v>2096</v>
      </c>
      <c r="E75" t="s">
        <v>2097</v>
      </c>
    </row>
    <row r="76" spans="1:6">
      <c r="A76" t="s">
        <v>1910</v>
      </c>
      <c r="B76" s="70" t="s">
        <v>2161</v>
      </c>
      <c r="C76" t="s">
        <v>1911</v>
      </c>
      <c r="D76" t="s">
        <v>2098</v>
      </c>
      <c r="E76" t="s">
        <v>2099</v>
      </c>
    </row>
    <row r="77" spans="1:6">
      <c r="A77" t="s">
        <v>1912</v>
      </c>
      <c r="B77" s="70" t="s">
        <v>2141</v>
      </c>
      <c r="C77" t="s">
        <v>1913</v>
      </c>
      <c r="D77" t="s">
        <v>2100</v>
      </c>
      <c r="E77" t="s">
        <v>2101</v>
      </c>
      <c r="F77" t="s">
        <v>2102</v>
      </c>
    </row>
    <row r="78" spans="1:6" ht="19.5" thickBot="1">
      <c r="A78" t="s">
        <v>1914</v>
      </c>
      <c r="B78" s="71" t="s">
        <v>2161</v>
      </c>
      <c r="C78" t="s">
        <v>1915</v>
      </c>
      <c r="D78" t="s">
        <v>2103</v>
      </c>
      <c r="E78" t="s">
        <v>2104</v>
      </c>
    </row>
  </sheetData>
  <sheetProtection algorithmName="SHA-512" hashValue="rIJ8Bx+oaHky8rMhWlwiPoviUXz7oK2lUXXnsQBedJp5AlvMJgavjCh2TiLXoIPzUK1v0ceQhds17eTJVxJkKw==" saltValue="lHPMUkQsnOFhrSRSxvJUsw=="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7"/>
  <sheetViews>
    <sheetView topLeftCell="E1" workbookViewId="0">
      <selection activeCell="E1" sqref="E1"/>
    </sheetView>
  </sheetViews>
  <sheetFormatPr defaultRowHeight="18.75"/>
  <cols>
    <col min="1" max="1" width="3.375" hidden="1" customWidth="1"/>
    <col min="2" max="3" width="9.875" hidden="1" customWidth="1"/>
    <col min="4" max="4" width="18.625" hidden="1" customWidth="1"/>
    <col min="5" max="5" width="8.75" customWidth="1"/>
    <col min="6" max="6" width="41.75" bestFit="1" customWidth="1"/>
    <col min="9" max="9" width="11.25" bestFit="1" customWidth="1"/>
  </cols>
  <sheetData>
    <row r="1" spans="1:7">
      <c r="A1" s="64" t="s">
        <v>61</v>
      </c>
      <c r="B1" s="64" t="s">
        <v>62</v>
      </c>
      <c r="C1" s="64" t="s">
        <v>64</v>
      </c>
      <c r="D1" s="64" t="s">
        <v>2163</v>
      </c>
      <c r="F1" s="54" t="s">
        <v>1203</v>
      </c>
      <c r="G1" s="54" t="s">
        <v>1204</v>
      </c>
    </row>
    <row r="2" spans="1:7">
      <c r="A2">
        <v>1</v>
      </c>
      <c r="B2" s="45">
        <f>IF(MASTER!M57&gt;0,MASTER!M57,MASTER!S57)</f>
        <v>0</v>
      </c>
      <c r="C2" s="45">
        <f>MASTER!M59</f>
        <v>0</v>
      </c>
      <c r="D2" t="str">
        <f>IFERROR(VLOOKUP(MASTER!K57,'PACKAGE TYPE'!$A$4:$B$100,2,FALSE),"*****")</f>
        <v>*****</v>
      </c>
      <c r="F2" t="s">
        <v>1439</v>
      </c>
      <c r="G2" t="s">
        <v>802</v>
      </c>
    </row>
    <row r="3" spans="1:7">
      <c r="A3">
        <v>2</v>
      </c>
      <c r="B3" s="45">
        <f>IF(MASTER!M61&gt;0,MASTER!M61,MASTER!S61)</f>
        <v>0</v>
      </c>
      <c r="C3" s="45">
        <f>MASTER!M63</f>
        <v>0</v>
      </c>
      <c r="D3" t="str">
        <f>IFERROR(VLOOKUP(MASTER!K61,'PACKAGE TYPE'!$A$4:$B$100,2,FALSE),"*****")</f>
        <v>*****</v>
      </c>
      <c r="F3" t="s">
        <v>1440</v>
      </c>
      <c r="G3" t="s">
        <v>803</v>
      </c>
    </row>
    <row r="4" spans="1:7">
      <c r="A4">
        <v>3</v>
      </c>
      <c r="B4" s="45">
        <f>IF(MASTER!M65&gt;0,MASTER!M65,MASTER!S65)</f>
        <v>0</v>
      </c>
      <c r="C4" s="45">
        <f>MASTER!M67</f>
        <v>0</v>
      </c>
      <c r="D4" t="str">
        <f>IFERROR(VLOOKUP(MASTER!K65,'PACKAGE TYPE'!$A$4:$B$100,2,FALSE),"*****")</f>
        <v>*****</v>
      </c>
      <c r="F4" t="s">
        <v>200</v>
      </c>
      <c r="G4" t="s">
        <v>598</v>
      </c>
    </row>
    <row r="5" spans="1:7">
      <c r="A5">
        <v>4</v>
      </c>
      <c r="B5" s="45">
        <f>IF(CNT_DETAILS!I8&gt;0,CNT_DETAILS!I8,CNT_DETAILS!K8)</f>
        <v>0</v>
      </c>
      <c r="C5" s="45">
        <f>CNT_DETAILS!I10</f>
        <v>0</v>
      </c>
      <c r="D5" t="str">
        <f>IFERROR(VLOOKUP(CNT_DETAILS!H8,'PACKAGE TYPE'!$A$4:$B$100,2,FALSE),"*****")</f>
        <v>*****</v>
      </c>
      <c r="F5" t="s">
        <v>1441</v>
      </c>
      <c r="G5" t="s">
        <v>804</v>
      </c>
    </row>
    <row r="6" spans="1:7">
      <c r="A6">
        <v>5</v>
      </c>
      <c r="B6" s="45">
        <f>IF(CNT_DETAILS!I12&gt;0,CNT_DETAILS!I12,CNT_DETAILS!K12)</f>
        <v>0</v>
      </c>
      <c r="C6" s="45">
        <f>CNT_DETAILS!I14</f>
        <v>0</v>
      </c>
      <c r="D6" t="str">
        <f>IFERROR(VLOOKUP(CNT_DETAILS!H12,'PACKAGE TYPE'!$A$4:$B$100,2,FALSE),"*****")</f>
        <v>*****</v>
      </c>
      <c r="F6" t="s">
        <v>1443</v>
      </c>
      <c r="G6" t="s">
        <v>806</v>
      </c>
    </row>
    <row r="7" spans="1:7">
      <c r="A7">
        <v>6</v>
      </c>
      <c r="B7" s="45">
        <f>IF(CNT_DETAILS!I16&gt;0,CNT_DETAILS!I16,CNT_DETAILS!K16)</f>
        <v>0</v>
      </c>
      <c r="C7" s="45">
        <f>CNT_DETAILS!I18</f>
        <v>0</v>
      </c>
      <c r="D7" t="str">
        <f>IFERROR(VLOOKUP(CNT_DETAILS!H16,'PACKAGE TYPE'!$A$4:$B$100,2,FALSE),"*****")</f>
        <v>*****</v>
      </c>
      <c r="F7" t="s">
        <v>1272</v>
      </c>
      <c r="G7" t="s">
        <v>1381</v>
      </c>
    </row>
    <row r="8" spans="1:7">
      <c r="A8">
        <v>7</v>
      </c>
      <c r="B8" s="45">
        <f>IF(CNT_DETAILS!I20&gt;0,CNT_DETAILS!I20,CNT_DETAILS!K20)</f>
        <v>0</v>
      </c>
      <c r="C8" s="45">
        <f>CNT_DETAILS!I22</f>
        <v>0</v>
      </c>
      <c r="D8" t="str">
        <f>IFERROR(VLOOKUP(CNT_DETAILS!H20,'PACKAGE TYPE'!$A$4:$B$100,2,FALSE),"*****")</f>
        <v>*****</v>
      </c>
      <c r="F8" t="s">
        <v>203</v>
      </c>
      <c r="G8" t="s">
        <v>604</v>
      </c>
    </row>
    <row r="9" spans="1:7">
      <c r="A9">
        <v>8</v>
      </c>
      <c r="B9" s="45">
        <f>IF(CNT_DETAILS!I24&gt;0,CNT_DETAILS!I24,CNT_DETAILS!K24)</f>
        <v>0</v>
      </c>
      <c r="C9" s="45">
        <f>CNT_DETAILS!I26</f>
        <v>0</v>
      </c>
      <c r="D9" t="str">
        <f>IFERROR(VLOOKUP(CNT_DETAILS!H24,'PACKAGE TYPE'!$A$4:$B$100,2,FALSE),"*****")</f>
        <v>*****</v>
      </c>
      <c r="F9" t="s">
        <v>310</v>
      </c>
      <c r="G9" t="s">
        <v>965</v>
      </c>
    </row>
    <row r="10" spans="1:7">
      <c r="A10">
        <v>9</v>
      </c>
      <c r="B10" s="45">
        <f>IF(CNT_DETAILS!I28&gt;0,CNT_DETAILS!I28,CNT_DETAILS!K28)</f>
        <v>0</v>
      </c>
      <c r="C10" s="45">
        <f>CNT_DETAILS!I30</f>
        <v>0</v>
      </c>
      <c r="D10" t="str">
        <f>IFERROR(VLOOKUP(CNT_DETAILS!H28,'PACKAGE TYPE'!$A$4:$B$100,2,FALSE),"*****")</f>
        <v>*****</v>
      </c>
      <c r="F10" s="49" t="s">
        <v>1569</v>
      </c>
      <c r="G10" t="s">
        <v>805</v>
      </c>
    </row>
    <row r="11" spans="1:7">
      <c r="A11">
        <v>10</v>
      </c>
      <c r="B11" s="45">
        <f>IF(CNT_DETAILS!I32&gt;0,CNT_DETAILS!I32,CNT_DETAILS!K32)</f>
        <v>0</v>
      </c>
      <c r="C11" s="45">
        <f>CNT_DETAILS!I34</f>
        <v>0</v>
      </c>
      <c r="D11" t="str">
        <f>IFERROR(VLOOKUP(CNT_DETAILS!H32,'PACKAGE TYPE'!$A$4:$B$100,2,FALSE),"*****")</f>
        <v>*****</v>
      </c>
      <c r="F11" t="s">
        <v>201</v>
      </c>
      <c r="G11" t="s">
        <v>599</v>
      </c>
    </row>
    <row r="12" spans="1:7">
      <c r="A12">
        <v>11</v>
      </c>
      <c r="B12" s="45">
        <f>IF(CNT_DETAILS!I36&gt;0,CNT_DETAILS!I36,CNT_DETAILS!K36)</f>
        <v>0</v>
      </c>
      <c r="C12" s="45">
        <f>CNT_DETAILS!I38</f>
        <v>0</v>
      </c>
      <c r="D12" t="str">
        <f>IFERROR(VLOOKUP(CNT_DETAILS!H36,'PACKAGE TYPE'!$A$4:$B$100,2,FALSE),"*****")</f>
        <v>*****</v>
      </c>
      <c r="F12" t="s">
        <v>1234</v>
      </c>
      <c r="G12" t="s">
        <v>600</v>
      </c>
    </row>
    <row r="13" spans="1:7">
      <c r="A13">
        <v>12</v>
      </c>
      <c r="B13" s="45">
        <f>IF(CNT_DETAILS!I40&gt;0,CNT_DETAILS!I40,CNT_DETAILS!K40)</f>
        <v>0</v>
      </c>
      <c r="C13" s="45">
        <f>CNT_DETAILS!I42</f>
        <v>0</v>
      </c>
      <c r="D13" t="str">
        <f>IFERROR(VLOOKUP(CNT_DETAILS!H40,'PACKAGE TYPE'!$A$4:$B$100,2,FALSE),"*****")</f>
        <v>*****</v>
      </c>
      <c r="F13" t="s">
        <v>1656</v>
      </c>
      <c r="G13" t="s">
        <v>603</v>
      </c>
    </row>
    <row r="14" spans="1:7">
      <c r="A14">
        <v>13</v>
      </c>
      <c r="B14" s="45">
        <f>IF(CNT_DETAILS!I44&gt;0,CNT_DETAILS!I44,CNT_DETAILS!K44)</f>
        <v>0</v>
      </c>
      <c r="C14" s="45">
        <f>CNT_DETAILS!I46</f>
        <v>0</v>
      </c>
      <c r="D14" t="str">
        <f>IFERROR(VLOOKUP(CNT_DETAILS!H44,'PACKAGE TYPE'!$A$4:$B$100,2,FALSE),"*****")</f>
        <v>*****</v>
      </c>
      <c r="F14" t="s">
        <v>1655</v>
      </c>
      <c r="G14" t="s">
        <v>602</v>
      </c>
    </row>
    <row r="15" spans="1:7">
      <c r="A15">
        <v>14</v>
      </c>
      <c r="B15" s="45">
        <f>IF(CNT_DETAILS!I48&gt;0,CNT_DETAILS!I48,CNT_DETAILS!K48)</f>
        <v>0</v>
      </c>
      <c r="C15" s="45">
        <f>CNT_DETAILS!I50</f>
        <v>0</v>
      </c>
      <c r="D15" t="str">
        <f>IFERROR(VLOOKUP(CNT_DETAILS!H48,'PACKAGE TYPE'!$A$4:$B$100,2,FALSE),"*****")</f>
        <v>*****</v>
      </c>
      <c r="F15" t="s">
        <v>427</v>
      </c>
      <c r="G15" t="s">
        <v>1167</v>
      </c>
    </row>
    <row r="16" spans="1:7">
      <c r="A16">
        <v>15</v>
      </c>
      <c r="B16" s="45">
        <f>IF(CNT_DETAILS!I52&gt;0,CNT_DETAILS!I52,CNT_DETAILS!K52)</f>
        <v>0</v>
      </c>
      <c r="C16" s="45">
        <f>CNT_DETAILS!I54</f>
        <v>0</v>
      </c>
      <c r="D16" t="str">
        <f>IFERROR(VLOOKUP(CNT_DETAILS!H52,'PACKAGE TYPE'!$A$4:$B$100,2,FALSE),"*****")</f>
        <v>*****</v>
      </c>
      <c r="F16" t="s">
        <v>68</v>
      </c>
      <c r="G16" t="s">
        <v>457</v>
      </c>
    </row>
    <row r="17" spans="1:7">
      <c r="A17">
        <v>16</v>
      </c>
      <c r="B17" s="45">
        <f>IF(CNT_DETAILS!I56&gt;0,CNT_DETAILS!I56,CNT_DETAILS!K56)</f>
        <v>0</v>
      </c>
      <c r="C17" s="45">
        <f>CNT_DETAILS!I58</f>
        <v>0</v>
      </c>
      <c r="D17" t="str">
        <f>IFERROR(VLOOKUP(CNT_DETAILS!H56,'PACKAGE TYPE'!$A$4:$B$100,2,FALSE),"*****")</f>
        <v>*****</v>
      </c>
      <c r="F17" t="s">
        <v>1442</v>
      </c>
      <c r="G17" t="s">
        <v>1372</v>
      </c>
    </row>
    <row r="18" spans="1:7">
      <c r="A18">
        <v>17</v>
      </c>
      <c r="B18" s="45">
        <f>IF(CNT_DETAILS!I60&gt;0,CNT_DETAILS!I60,CNT_DETAILS!K60)</f>
        <v>0</v>
      </c>
      <c r="C18" s="45">
        <f>CNT_DETAILS!I62</f>
        <v>0</v>
      </c>
      <c r="D18" t="str">
        <f>IFERROR(VLOOKUP(CNT_DETAILS!H60,'PACKAGE TYPE'!$A$4:$B$100,2,FALSE),"*****")</f>
        <v>*****</v>
      </c>
      <c r="F18" t="s">
        <v>1235</v>
      </c>
      <c r="G18" t="s">
        <v>1368</v>
      </c>
    </row>
    <row r="19" spans="1:7">
      <c r="A19">
        <v>18</v>
      </c>
      <c r="B19" s="45">
        <f>IF(CNT_DETAILS!I64&gt;0,CNT_DETAILS!I64,CNT_DETAILS!K64)</f>
        <v>0</v>
      </c>
      <c r="C19" s="45">
        <f>CNT_DETAILS!I66</f>
        <v>0</v>
      </c>
      <c r="D19" t="str">
        <f>IFERROR(VLOOKUP(CNT_DETAILS!H64,'PACKAGE TYPE'!$A$4:$B$100,2,FALSE),"*****")</f>
        <v>*****</v>
      </c>
      <c r="F19" t="s">
        <v>1740</v>
      </c>
      <c r="G19" t="s">
        <v>775</v>
      </c>
    </row>
    <row r="20" spans="1:7">
      <c r="A20">
        <v>19</v>
      </c>
      <c r="B20" s="45">
        <f>IF(CNT_DETAILS!I68&gt;0,CNT_DETAILS!I68,CNT_DETAILS!K68)</f>
        <v>0</v>
      </c>
      <c r="C20" s="45">
        <f>CNT_DETAILS!I70</f>
        <v>0</v>
      </c>
      <c r="D20" t="str">
        <f>IFERROR(VLOOKUP(CNT_DETAILS!H68,'PACKAGE TYPE'!$A$4:$B$100,2,FALSE),"*****")</f>
        <v>*****</v>
      </c>
      <c r="F20" s="49" t="s">
        <v>1568</v>
      </c>
      <c r="G20" t="s">
        <v>805</v>
      </c>
    </row>
    <row r="21" spans="1:7">
      <c r="A21">
        <v>20</v>
      </c>
      <c r="B21" s="45">
        <f>IF(CNT_DETAILS!I72&gt;0,CNT_DETAILS!I72,CNT_DETAILS!K72)</f>
        <v>0</v>
      </c>
      <c r="C21" s="45">
        <f>CNT_DETAILS!I74</f>
        <v>0</v>
      </c>
      <c r="D21" t="str">
        <f>IFERROR(VLOOKUP(CNT_DETAILS!H72,'PACKAGE TYPE'!$A$4:$B$100,2,FALSE),"*****")</f>
        <v>*****</v>
      </c>
      <c r="F21" t="s">
        <v>199</v>
      </c>
      <c r="G21" t="s">
        <v>597</v>
      </c>
    </row>
    <row r="22" spans="1:7">
      <c r="A22">
        <v>21</v>
      </c>
      <c r="B22" s="45">
        <f>IF(CNT_DETAILS!I76&gt;0,CNT_DETAILS!I76,CNT_DETAILS!K76)</f>
        <v>0</v>
      </c>
      <c r="C22" s="45">
        <f>CNT_DETAILS!I78</f>
        <v>0</v>
      </c>
      <c r="D22" t="str">
        <f>IFERROR(VLOOKUP(CNT_DETAILS!H76,'PACKAGE TYPE'!$A$4:$B$100,2,FALSE),"*****")</f>
        <v>*****</v>
      </c>
      <c r="F22" t="s">
        <v>213</v>
      </c>
      <c r="G22" t="s">
        <v>626</v>
      </c>
    </row>
    <row r="23" spans="1:7">
      <c r="A23">
        <v>22</v>
      </c>
      <c r="B23" s="45">
        <f>IF(CNT_DETAILS!I80&gt;0,CNT_DETAILS!I80,CNT_DETAILS!K80)</f>
        <v>0</v>
      </c>
      <c r="C23" s="45">
        <f>CNT_DETAILS!I82</f>
        <v>0</v>
      </c>
      <c r="D23" t="str">
        <f>IFERROR(VLOOKUP(CNT_DETAILS!H80,'PACKAGE TYPE'!$A$4:$B$100,2,FALSE),"*****")</f>
        <v>*****</v>
      </c>
      <c r="F23" t="s">
        <v>311</v>
      </c>
      <c r="G23" t="s">
        <v>966</v>
      </c>
    </row>
    <row r="24" spans="1:7">
      <c r="A24">
        <v>23</v>
      </c>
      <c r="B24" s="45">
        <f>IF(CNT_DETAILS!I84&gt;0,CNT_DETAILS!I84,CNT_DETAILS!K84)</f>
        <v>0</v>
      </c>
      <c r="C24" s="45">
        <f>CNT_DETAILS!I86</f>
        <v>0</v>
      </c>
      <c r="D24" t="str">
        <f>IFERROR(VLOOKUP(CNT_DETAILS!H84,'PACKAGE TYPE'!$A$4:$B$100,2,FALSE),"*****")</f>
        <v>*****</v>
      </c>
      <c r="F24" t="s">
        <v>1580</v>
      </c>
      <c r="G24" t="s">
        <v>987</v>
      </c>
    </row>
    <row r="25" spans="1:7">
      <c r="A25">
        <v>24</v>
      </c>
      <c r="B25" s="45">
        <f>IF(CNT_DETAILS!I88&gt;0,CNT_DETAILS!I88,CNT_DETAILS!K88)</f>
        <v>0</v>
      </c>
      <c r="C25" s="45">
        <f>CNT_DETAILS!I90</f>
        <v>0</v>
      </c>
      <c r="D25" t="str">
        <f>IFERROR(VLOOKUP(CNT_DETAILS!H88,'PACKAGE TYPE'!$A$4:$B$100,2,FALSE),"*****")</f>
        <v>*****</v>
      </c>
      <c r="F25" t="s">
        <v>209</v>
      </c>
      <c r="G25" t="s">
        <v>614</v>
      </c>
    </row>
    <row r="26" spans="1:7">
      <c r="A26">
        <v>25</v>
      </c>
      <c r="B26" s="45">
        <f>IF(CNT_DETAILS!I92&gt;0,CNT_DETAILS!I92,CNT_DETAILS!K92)</f>
        <v>0</v>
      </c>
      <c r="C26" s="45">
        <f>CNT_DETAILS!I94</f>
        <v>0</v>
      </c>
      <c r="D26" t="str">
        <f>IFERROR(VLOOKUP(CNT_DETAILS!H92,'PACKAGE TYPE'!$A$4:$B$100,2,FALSE),"*****")</f>
        <v>*****</v>
      </c>
      <c r="F26" t="s">
        <v>1321</v>
      </c>
      <c r="G26" t="s">
        <v>977</v>
      </c>
    </row>
    <row r="27" spans="1:7">
      <c r="A27">
        <v>26</v>
      </c>
      <c r="B27" s="45">
        <f>IF(CNT_DETAILS!I96&gt;0,CNT_DETAILS!I96,CNT_DETAILS!K96)</f>
        <v>0</v>
      </c>
      <c r="C27" s="45">
        <f>CNT_DETAILS!I98</f>
        <v>0</v>
      </c>
      <c r="D27" t="str">
        <f>IFERROR(VLOOKUP(CNT_DETAILS!H96,'PACKAGE TYPE'!$A$4:$B$100,2,FALSE),"*****")</f>
        <v>*****</v>
      </c>
      <c r="F27" t="s">
        <v>1663</v>
      </c>
      <c r="G27" t="s">
        <v>621</v>
      </c>
    </row>
    <row r="28" spans="1:7">
      <c r="A28">
        <v>27</v>
      </c>
      <c r="B28" s="45">
        <f>IF(CNT_DETAILS!I100&gt;0,CNT_DETAILS!I100,CNT_DETAILS!K100)</f>
        <v>0</v>
      </c>
      <c r="C28" s="45">
        <f>CNT_DETAILS!I102</f>
        <v>0</v>
      </c>
      <c r="D28" t="str">
        <f>IFERROR(VLOOKUP(CNT_DETAILS!H100,'PACKAGE TYPE'!$A$4:$B$100,2,FALSE),"*****")</f>
        <v>*****</v>
      </c>
      <c r="F28" t="s">
        <v>377</v>
      </c>
      <c r="G28" t="s">
        <v>1110</v>
      </c>
    </row>
    <row r="29" spans="1:7">
      <c r="A29">
        <v>28</v>
      </c>
      <c r="B29" s="45">
        <f>IF(CNT_DETAILS!I104&gt;0,CNT_DETAILS!I104,CNT_DETAILS!K104)</f>
        <v>0</v>
      </c>
      <c r="C29" s="45">
        <f>CNT_DETAILS!I106</f>
        <v>0</v>
      </c>
      <c r="D29" t="str">
        <f>IFERROR(VLOOKUP(CNT_DETAILS!H104,'PACKAGE TYPE'!$A$4:$B$100,2,FALSE),"*****")</f>
        <v>*****</v>
      </c>
      <c r="F29" t="s">
        <v>1334</v>
      </c>
      <c r="G29" t="s">
        <v>1115</v>
      </c>
    </row>
    <row r="30" spans="1:7">
      <c r="A30">
        <v>29</v>
      </c>
      <c r="B30" s="45">
        <f>IF(CNT_DETAILS!I108&gt;0,CNT_DETAILS!I108,CNT_DETAILS!K108)</f>
        <v>0</v>
      </c>
      <c r="C30" s="45">
        <f>CNT_DETAILS!I110</f>
        <v>0</v>
      </c>
      <c r="D30" t="str">
        <f>IFERROR(VLOOKUP(CNT_DETAILS!H108,'PACKAGE TYPE'!$A$4:$B$100,2,FALSE),"*****")</f>
        <v>*****</v>
      </c>
      <c r="F30" t="s">
        <v>211</v>
      </c>
      <c r="G30" t="s">
        <v>622</v>
      </c>
    </row>
    <row r="31" spans="1:7">
      <c r="A31">
        <v>30</v>
      </c>
      <c r="B31" s="45">
        <f>IF(CNT_DETAILS!I112&gt;0,CNT_DETAILS!I112,CNT_DETAILS!K112)</f>
        <v>0</v>
      </c>
      <c r="C31" s="45">
        <f>CNT_DETAILS!I114</f>
        <v>0</v>
      </c>
      <c r="D31" t="str">
        <f>IFERROR(VLOOKUP(CNT_DETAILS!H112,'PACKAGE TYPE'!$A$4:$B$100,2,FALSE),"*****")</f>
        <v>*****</v>
      </c>
      <c r="F31" t="s">
        <v>245</v>
      </c>
      <c r="G31" t="s">
        <v>697</v>
      </c>
    </row>
    <row r="32" spans="1:7">
      <c r="A32">
        <v>31</v>
      </c>
      <c r="B32" s="45">
        <f>IF(CNT_DETAILS!I116&gt;0,CNT_DETAILS!I116,CNT_DETAILS!K116)</f>
        <v>0</v>
      </c>
      <c r="C32" s="45">
        <f>CNT_DETAILS!I118</f>
        <v>0</v>
      </c>
      <c r="D32" t="str">
        <f>IFERROR(VLOOKUP(CNT_DETAILS!H116,'PACKAGE TYPE'!$A$4:$B$100,2,FALSE),"*****")</f>
        <v>*****</v>
      </c>
      <c r="F32" t="s">
        <v>275</v>
      </c>
      <c r="G32" t="s">
        <v>779</v>
      </c>
    </row>
    <row r="33" spans="1:7">
      <c r="A33">
        <v>32</v>
      </c>
      <c r="B33" s="45">
        <f>IF(CNT_DETAILS!I120&gt;0,CNT_DETAILS!I120,CNT_DETAILS!K120)</f>
        <v>0</v>
      </c>
      <c r="C33" s="45">
        <f>CNT_DETAILS!I122</f>
        <v>0</v>
      </c>
      <c r="D33" t="str">
        <f>IFERROR(VLOOKUP(CNT_DETAILS!H120,'PACKAGE TYPE'!$A$4:$B$100,2,FALSE),"*****")</f>
        <v>*****</v>
      </c>
      <c r="F33" t="s">
        <v>314</v>
      </c>
      <c r="G33" t="s">
        <v>980</v>
      </c>
    </row>
    <row r="34" spans="1:7">
      <c r="A34">
        <v>33</v>
      </c>
      <c r="B34" s="45">
        <f>IF(CNT_DETAILS!I124&gt;0,CNT_DETAILS!I124,CNT_DETAILS!K124)</f>
        <v>0</v>
      </c>
      <c r="C34" s="45">
        <f>CNT_DETAILS!I126</f>
        <v>0</v>
      </c>
      <c r="D34" t="str">
        <f>IFERROR(VLOOKUP(CNT_DETAILS!H124,'PACKAGE TYPE'!$A$4:$B$100,2,FALSE),"*****")</f>
        <v>*****</v>
      </c>
      <c r="F34" t="s">
        <v>1581</v>
      </c>
      <c r="G34" t="s">
        <v>971</v>
      </c>
    </row>
    <row r="35" spans="1:7">
      <c r="A35">
        <v>34</v>
      </c>
      <c r="B35" s="45">
        <f>IF(CNT_DETAILS!I128&gt;0,CNT_DETAILS!I128,CNT_DETAILS!K128)</f>
        <v>0</v>
      </c>
      <c r="C35" s="45">
        <f>CNT_DETAILS!I130</f>
        <v>0</v>
      </c>
      <c r="D35" t="str">
        <f>IFERROR(VLOOKUP(CNT_DETAILS!H128,'PACKAGE TYPE'!$A$4:$B$100,2,FALSE),"*****")</f>
        <v>*****</v>
      </c>
      <c r="F35" t="s">
        <v>379</v>
      </c>
      <c r="G35" t="s">
        <v>1112</v>
      </c>
    </row>
    <row r="36" spans="1:7">
      <c r="A36">
        <v>35</v>
      </c>
      <c r="B36" s="45">
        <f>IF(CNT_DETAILS!I132&gt;0,CNT_DETAILS!I132,CNT_DETAILS!K132)</f>
        <v>0</v>
      </c>
      <c r="C36" s="45">
        <f>CNT_DETAILS!I134</f>
        <v>0</v>
      </c>
      <c r="D36" t="str">
        <f>IFERROR(VLOOKUP(CNT_DETAILS!H132,'PACKAGE TYPE'!$A$4:$B$100,2,FALSE),"*****")</f>
        <v>*****</v>
      </c>
      <c r="F36" t="s">
        <v>1657</v>
      </c>
      <c r="G36" t="s">
        <v>607</v>
      </c>
    </row>
    <row r="37" spans="1:7">
      <c r="A37">
        <v>36</v>
      </c>
      <c r="B37" s="45">
        <f>IF(CNT_DETAILS!I136&gt;0,CNT_DETAILS!I136,CNT_DETAILS!K136)</f>
        <v>0</v>
      </c>
      <c r="C37" s="45">
        <f>CNT_DETAILS!I138</f>
        <v>0</v>
      </c>
      <c r="D37" t="str">
        <f>IFERROR(VLOOKUP(CNT_DETAILS!H136,'PACKAGE TYPE'!$A$4:$B$100,2,FALSE),"*****")</f>
        <v>*****</v>
      </c>
      <c r="F37" t="s">
        <v>207</v>
      </c>
      <c r="G37" t="s">
        <v>609</v>
      </c>
    </row>
    <row r="38" spans="1:7">
      <c r="A38">
        <v>37</v>
      </c>
      <c r="B38" s="45">
        <f>IF(CNT_DETAILS!I140&gt;0,CNT_DETAILS!I140,CNT_DETAILS!K140)</f>
        <v>0</v>
      </c>
      <c r="C38" s="45">
        <f>CNT_DETAILS!I142</f>
        <v>0</v>
      </c>
      <c r="D38" t="str">
        <f>IFERROR(VLOOKUP(CNT_DETAILS!H140,'PACKAGE TYPE'!$A$4:$B$100,2,FALSE),"*****")</f>
        <v>*****</v>
      </c>
      <c r="F38" t="s">
        <v>1582</v>
      </c>
      <c r="G38" t="s">
        <v>974</v>
      </c>
    </row>
    <row r="39" spans="1:7">
      <c r="A39">
        <v>38</v>
      </c>
      <c r="B39" s="45">
        <f>IF(CNT_DETAILS!I144&gt;0,CNT_DETAILS!I144,CNT_DETAILS!K144)</f>
        <v>0</v>
      </c>
      <c r="C39" s="45">
        <f>CNT_DETAILS!I146</f>
        <v>0</v>
      </c>
      <c r="D39" t="str">
        <f>IFERROR(VLOOKUP(CNT_DETAILS!H144,'PACKAGE TYPE'!$A$4:$B$100,2,FALSE),"*****")</f>
        <v>*****</v>
      </c>
      <c r="F39" t="s">
        <v>378</v>
      </c>
      <c r="G39" t="s">
        <v>1111</v>
      </c>
    </row>
    <row r="40" spans="1:7">
      <c r="A40">
        <v>39</v>
      </c>
      <c r="B40" s="45">
        <f>IF(CNT_DETAILS!I148&gt;0,CNT_DETAILS!I148,CNT_DETAILS!K148)</f>
        <v>0</v>
      </c>
      <c r="C40" s="45">
        <f>CNT_DETAILS!I150</f>
        <v>0</v>
      </c>
      <c r="D40" t="str">
        <f>IFERROR(VLOOKUP(CNT_DETAILS!H148,'PACKAGE TYPE'!$A$4:$B$100,2,FALSE),"*****")</f>
        <v>*****</v>
      </c>
      <c r="F40" t="s">
        <v>380</v>
      </c>
      <c r="G40" t="s">
        <v>1113</v>
      </c>
    </row>
    <row r="41" spans="1:7">
      <c r="A41">
        <v>40</v>
      </c>
      <c r="B41" s="45">
        <f>IF(CNT_DETAILS!I152&gt;0,CNT_DETAILS!I152,CNT_DETAILS!K152)</f>
        <v>0</v>
      </c>
      <c r="C41" s="45">
        <f>CNT_DETAILS!I154</f>
        <v>0</v>
      </c>
      <c r="D41" t="str">
        <f>IFERROR(VLOOKUP(CNT_DETAILS!H152,'PACKAGE TYPE'!$A$4:$B$100,2,FALSE),"*****")</f>
        <v>*****</v>
      </c>
      <c r="F41" t="s">
        <v>205</v>
      </c>
      <c r="G41" t="s">
        <v>606</v>
      </c>
    </row>
    <row r="42" spans="1:7">
      <c r="A42">
        <v>41</v>
      </c>
      <c r="B42" s="45">
        <f>IF(CNT_DETAILS!I156&gt;0,CNT_DETAILS!I156,CNT_DETAILS!K156)</f>
        <v>0</v>
      </c>
      <c r="C42" s="45">
        <f>CNT_DETAILS!I158</f>
        <v>0</v>
      </c>
      <c r="D42" t="str">
        <f>IFERROR(VLOOKUP(CNT_DETAILS!H156,'PACKAGE TYPE'!$A$4:$B$100,2,FALSE),"*****")</f>
        <v>*****</v>
      </c>
      <c r="F42" t="s">
        <v>1660</v>
      </c>
      <c r="G42" t="s">
        <v>613</v>
      </c>
    </row>
    <row r="43" spans="1:7">
      <c r="A43">
        <v>42</v>
      </c>
      <c r="B43" s="45">
        <f>IF(CNT_DETAILS!I160&gt;0,CNT_DETAILS!I160,CNT_DETAILS!K160)</f>
        <v>0</v>
      </c>
      <c r="C43" s="45">
        <f>CNT_DETAILS!I162</f>
        <v>0</v>
      </c>
      <c r="D43" t="str">
        <f>IFERROR(VLOOKUP(CNT_DETAILS!H160,'PACKAGE TYPE'!$A$4:$B$100,2,FALSE),"*****")</f>
        <v>*****</v>
      </c>
      <c r="F43" t="s">
        <v>381</v>
      </c>
      <c r="G43" t="s">
        <v>1114</v>
      </c>
    </row>
    <row r="44" spans="1:7">
      <c r="A44">
        <v>43</v>
      </c>
      <c r="B44" s="45">
        <f>IF(CNT_DETAILS!I164&gt;0,CNT_DETAILS!I164,CNT_DETAILS!K164)</f>
        <v>0</v>
      </c>
      <c r="C44" s="45">
        <f>CNT_DETAILS!I166</f>
        <v>0</v>
      </c>
      <c r="D44" t="str">
        <f>IFERROR(VLOOKUP(CNT_DETAILS!H164,'PACKAGE TYPE'!$A$4:$B$100,2,FALSE),"*****")</f>
        <v>*****</v>
      </c>
      <c r="F44" t="s">
        <v>70</v>
      </c>
      <c r="G44" t="s">
        <v>459</v>
      </c>
    </row>
    <row r="45" spans="1:7">
      <c r="A45">
        <v>44</v>
      </c>
      <c r="B45" s="45">
        <f>IF(CNT_DETAILS!I168&gt;0,CNT_DETAILS!I168,CNT_DETAILS!K168)</f>
        <v>0</v>
      </c>
      <c r="C45" s="45">
        <f>CNT_DETAILS!I170</f>
        <v>0</v>
      </c>
      <c r="D45" t="str">
        <f>IFERROR(VLOOKUP(CNT_DETAILS!H168,'PACKAGE TYPE'!$A$4:$B$100,2,FALSE),"*****")</f>
        <v>*****</v>
      </c>
      <c r="F45" t="s">
        <v>313</v>
      </c>
      <c r="G45" t="s">
        <v>970</v>
      </c>
    </row>
    <row r="46" spans="1:7">
      <c r="A46">
        <v>45</v>
      </c>
      <c r="B46" s="45">
        <f>IF(CNT_DETAILS!I172&gt;0,CNT_DETAILS!I172,CNT_DETAILS!K172)</f>
        <v>0</v>
      </c>
      <c r="C46" s="45">
        <f>CNT_DETAILS!I174</f>
        <v>0</v>
      </c>
      <c r="D46" t="str">
        <f>IFERROR(VLOOKUP(CNT_DETAILS!H172,'PACKAGE TYPE'!$A$4:$B$100,2,FALSE),"*****")</f>
        <v>*****</v>
      </c>
      <c r="F46" t="s">
        <v>1276</v>
      </c>
      <c r="G46" t="s">
        <v>1385</v>
      </c>
    </row>
    <row r="47" spans="1:7">
      <c r="A47">
        <v>46</v>
      </c>
      <c r="B47" s="45">
        <f>IF(CNT_DETAILS!I176&gt;0,CNT_DETAILS!I176,CNT_DETAILS!K176)</f>
        <v>0</v>
      </c>
      <c r="C47" s="45">
        <f>CNT_DETAILS!I178</f>
        <v>0</v>
      </c>
      <c r="D47" t="str">
        <f>IFERROR(VLOOKUP(CNT_DETAILS!H176,'PACKAGE TYPE'!$A$4:$B$100,2,FALSE),"*****")</f>
        <v>*****</v>
      </c>
      <c r="F47" t="s">
        <v>69</v>
      </c>
      <c r="G47" t="s">
        <v>458</v>
      </c>
    </row>
    <row r="48" spans="1:7">
      <c r="A48">
        <v>47</v>
      </c>
      <c r="B48" s="45">
        <f>IF(CNT_DETAILS!I180&gt;0,CNT_DETAILS!I180,CNT_DETAILS!K180)</f>
        <v>0</v>
      </c>
      <c r="C48" s="45">
        <f>CNT_DETAILS!I182</f>
        <v>0</v>
      </c>
      <c r="D48" t="str">
        <f>IFERROR(VLOOKUP(CNT_DETAILS!H180,'PACKAGE TYPE'!$A$4:$B$100,2,FALSE),"*****")</f>
        <v>*****</v>
      </c>
      <c r="F48" t="s">
        <v>1239</v>
      </c>
      <c r="G48" t="s">
        <v>623</v>
      </c>
    </row>
    <row r="49" spans="1:7">
      <c r="A49">
        <v>48</v>
      </c>
      <c r="B49" s="45">
        <f>IF(CNT_DETAILS!I184&gt;0,CNT_DETAILS!I184,CNT_DETAILS!K184)</f>
        <v>0</v>
      </c>
      <c r="C49" s="45">
        <f>CNT_DETAILS!I186</f>
        <v>0</v>
      </c>
      <c r="D49" t="str">
        <f>IFERROR(VLOOKUP(CNT_DETAILS!H184,'PACKAGE TYPE'!$A$4:$B$100,2,FALSE),"*****")</f>
        <v>*****</v>
      </c>
      <c r="F49" t="s">
        <v>1583</v>
      </c>
      <c r="G49" t="s">
        <v>969</v>
      </c>
    </row>
    <row r="50" spans="1:7">
      <c r="A50">
        <v>49</v>
      </c>
      <c r="B50" s="45">
        <f>IF(CNT_DETAILS!I188&gt;0,CNT_DETAILS!I188,CNT_DETAILS!K188)</f>
        <v>0</v>
      </c>
      <c r="C50" s="45">
        <f>CNT_DETAILS!I190</f>
        <v>0</v>
      </c>
      <c r="D50" t="str">
        <f>IFERROR(VLOOKUP(CNT_DETAILS!H188,'PACKAGE TYPE'!$A$4:$B$100,2,FALSE),"*****")</f>
        <v>*****</v>
      </c>
      <c r="F50" t="s">
        <v>1584</v>
      </c>
      <c r="G50" t="s">
        <v>979</v>
      </c>
    </row>
    <row r="51" spans="1:7">
      <c r="A51">
        <v>50</v>
      </c>
      <c r="B51" s="45">
        <f>IF(CNT_DETAILS!I192&gt;0,CNT_DETAILS!I192,CNT_DETAILS!K192)</f>
        <v>0</v>
      </c>
      <c r="C51" s="45">
        <f>CNT_DETAILS!I194</f>
        <v>0</v>
      </c>
      <c r="D51" t="str">
        <f>IFERROR(VLOOKUP(CNT_DETAILS!H192,'PACKAGE TYPE'!$A$4:$B$100,2,FALSE),"*****")</f>
        <v>*****</v>
      </c>
      <c r="F51" t="s">
        <v>312</v>
      </c>
      <c r="G51" t="s">
        <v>967</v>
      </c>
    </row>
    <row r="52" spans="1:7">
      <c r="A52">
        <v>51</v>
      </c>
      <c r="B52" s="45">
        <f>IF(CNT_DETAILS!I196&gt;0,CNT_DETAILS!I196,CNT_DETAILS!K196)</f>
        <v>0</v>
      </c>
      <c r="C52" s="45">
        <f>CNT_DETAILS!I198</f>
        <v>0</v>
      </c>
      <c r="D52" t="str">
        <f>IFERROR(VLOOKUP(CNT_DETAILS!H196,'PACKAGE TYPE'!$A$4:$B$100,2,FALSE),"*****")</f>
        <v>*****</v>
      </c>
      <c r="F52" t="s">
        <v>1585</v>
      </c>
      <c r="G52" t="s">
        <v>968</v>
      </c>
    </row>
    <row r="53" spans="1:7">
      <c r="A53">
        <v>52</v>
      </c>
      <c r="B53" s="45">
        <f>IF(CNT_DETAILS!I200&gt;0,CNT_DETAILS!I200,CNT_DETAILS!K200)</f>
        <v>0</v>
      </c>
      <c r="C53" s="45">
        <f>CNT_DETAILS!I202</f>
        <v>0</v>
      </c>
      <c r="D53" t="str">
        <f>IFERROR(VLOOKUP(CNT_DETAILS!H200,'PACKAGE TYPE'!$A$4:$B$100,2,FALSE),"*****")</f>
        <v>*****</v>
      </c>
      <c r="F53" t="s">
        <v>1664</v>
      </c>
      <c r="G53" t="s">
        <v>625</v>
      </c>
    </row>
    <row r="54" spans="1:7">
      <c r="A54">
        <v>53</v>
      </c>
      <c r="B54" s="45">
        <f>IF(CNT_DETAILS!I204&gt;0,CNT_DETAILS!I204,CNT_DETAILS!K204)</f>
        <v>0</v>
      </c>
      <c r="C54" s="45">
        <f>CNT_DETAILS!I206</f>
        <v>0</v>
      </c>
      <c r="D54" t="str">
        <f>IFERROR(VLOOKUP(CNT_DETAILS!H204,'PACKAGE TYPE'!$A$4:$B$100,2,FALSE),"*****")</f>
        <v>*****</v>
      </c>
      <c r="F54" t="s">
        <v>204</v>
      </c>
      <c r="G54" t="s">
        <v>605</v>
      </c>
    </row>
    <row r="55" spans="1:7">
      <c r="A55">
        <v>54</v>
      </c>
      <c r="B55" s="45">
        <f>IF(CNT_DETAILS!I208&gt;0,CNT_DETAILS!I208,CNT_DETAILS!K208)</f>
        <v>0</v>
      </c>
      <c r="C55" s="45">
        <f>CNT_DETAILS!I210</f>
        <v>0</v>
      </c>
      <c r="D55" t="str">
        <f>IFERROR(VLOOKUP(CNT_DETAILS!H208,'PACKAGE TYPE'!$A$4:$B$100,2,FALSE),"*****")</f>
        <v>*****</v>
      </c>
      <c r="F55" t="s">
        <v>71</v>
      </c>
      <c r="G55" t="s">
        <v>460</v>
      </c>
    </row>
    <row r="56" spans="1:7">
      <c r="A56">
        <v>55</v>
      </c>
      <c r="B56" s="45">
        <f>IF(CNT_DETAILS!I212&gt;0,CNT_DETAILS!I212,CNT_DETAILS!K212)</f>
        <v>0</v>
      </c>
      <c r="C56" s="45">
        <f>CNT_DETAILS!I214</f>
        <v>0</v>
      </c>
      <c r="D56" t="str">
        <f>IFERROR(VLOOKUP(CNT_DETAILS!H212,'PACKAGE TYPE'!$A$4:$B$100,2,FALSE),"*****")</f>
        <v>*****</v>
      </c>
      <c r="F56" t="s">
        <v>72</v>
      </c>
      <c r="G56" t="s">
        <v>461</v>
      </c>
    </row>
    <row r="57" spans="1:7">
      <c r="A57">
        <v>56</v>
      </c>
      <c r="B57" s="45">
        <f>IF(CNT_DETAILS!I216&gt;0,CNT_DETAILS!I216,CNT_DETAILS!K216)</f>
        <v>0</v>
      </c>
      <c r="C57" s="45">
        <f>CNT_DETAILS!I218</f>
        <v>0</v>
      </c>
      <c r="D57" t="str">
        <f>IFERROR(VLOOKUP(CNT_DETAILS!H216,'PACKAGE TYPE'!$A$4:$B$100,2,FALSE),"*****")</f>
        <v>*****</v>
      </c>
      <c r="F57" t="s">
        <v>73</v>
      </c>
      <c r="G57" t="s">
        <v>582</v>
      </c>
    </row>
    <row r="58" spans="1:7">
      <c r="A58">
        <v>57</v>
      </c>
      <c r="B58" s="45">
        <f>IF(CNT_DETAILS!I220&gt;0,CNT_DETAILS!I220,CNT_DETAILS!K220)</f>
        <v>0</v>
      </c>
      <c r="C58" s="45">
        <f>CNT_DETAILS!I222</f>
        <v>0</v>
      </c>
      <c r="D58" t="str">
        <f>IFERROR(VLOOKUP(CNT_DETAILS!H220,'PACKAGE TYPE'!$A$4:$B$100,2,FALSE),"*****")</f>
        <v>*****</v>
      </c>
      <c r="F58" t="s">
        <v>74</v>
      </c>
      <c r="G58" t="s">
        <v>462</v>
      </c>
    </row>
    <row r="59" spans="1:7">
      <c r="A59">
        <v>58</v>
      </c>
      <c r="B59" s="45">
        <f>IF(CNT_DETAILS!I224&gt;0,CNT_DETAILS!I224,CNT_DETAILS!K224)</f>
        <v>0</v>
      </c>
      <c r="C59" s="45">
        <f>CNT_DETAILS!I226</f>
        <v>0</v>
      </c>
      <c r="D59" t="str">
        <f>IFERROR(VLOOKUP(CNT_DETAILS!H224,'PACKAGE TYPE'!$A$4:$B$100,2,FALSE),"*****")</f>
        <v>*****</v>
      </c>
      <c r="F59" t="s">
        <v>1586</v>
      </c>
      <c r="G59" t="s">
        <v>978</v>
      </c>
    </row>
    <row r="60" spans="1:7">
      <c r="A60">
        <v>59</v>
      </c>
      <c r="B60" s="45">
        <f>IF(CNT_DETAILS!I228&gt;0,CNT_DETAILS!I228,CNT_DETAILS!K228)</f>
        <v>0</v>
      </c>
      <c r="C60" s="45">
        <f>CNT_DETAILS!I230</f>
        <v>0</v>
      </c>
      <c r="D60" t="str">
        <f>IFERROR(VLOOKUP(CNT_DETAILS!H228,'PACKAGE TYPE'!$A$4:$B$100,2,FALSE),"*****")</f>
        <v>*****</v>
      </c>
      <c r="F60" t="s">
        <v>1661</v>
      </c>
      <c r="G60" t="s">
        <v>618</v>
      </c>
    </row>
    <row r="61" spans="1:7">
      <c r="A61">
        <v>60</v>
      </c>
      <c r="B61" s="45">
        <f>IF(CNT_DETAILS!I232&gt;0,CNT_DETAILS!I232,CNT_DETAILS!K232)</f>
        <v>0</v>
      </c>
      <c r="C61" s="45">
        <f>CNT_DETAILS!I234</f>
        <v>0</v>
      </c>
      <c r="D61" t="str">
        <f>IFERROR(VLOOKUP(CNT_DETAILS!H232,'PACKAGE TYPE'!$A$4:$B$100,2,FALSE),"*****")</f>
        <v>*****</v>
      </c>
      <c r="F61" t="s">
        <v>210</v>
      </c>
      <c r="G61" t="s">
        <v>617</v>
      </c>
    </row>
    <row r="62" spans="1:7">
      <c r="A62">
        <v>61</v>
      </c>
      <c r="B62" s="45">
        <f>IF(CNT_DETAILS!I236&gt;0,CNT_DETAILS!I236,CNT_DETAILS!K236)</f>
        <v>0</v>
      </c>
      <c r="C62" s="45">
        <f>CNT_DETAILS!I238</f>
        <v>0</v>
      </c>
      <c r="D62" t="str">
        <f>IFERROR(VLOOKUP(CNT_DETAILS!H236,'PACKAGE TYPE'!$A$4:$B$100,2,FALSE),"*****")</f>
        <v>*****</v>
      </c>
      <c r="F62" t="s">
        <v>1587</v>
      </c>
      <c r="G62" t="s">
        <v>972</v>
      </c>
    </row>
    <row r="63" spans="1:7">
      <c r="A63">
        <v>62</v>
      </c>
      <c r="B63" s="45">
        <f>IF(CNT_DETAILS!I240&gt;0,CNT_DETAILS!I240,CNT_DETAILS!K240)</f>
        <v>0</v>
      </c>
      <c r="C63" s="45">
        <f>CNT_DETAILS!I242</f>
        <v>0</v>
      </c>
      <c r="D63" t="str">
        <f>IFERROR(VLOOKUP(CNT_DETAILS!H240,'PACKAGE TYPE'!$A$4:$B$100,2,FALSE),"*****")</f>
        <v>*****</v>
      </c>
      <c r="F63" t="s">
        <v>1236</v>
      </c>
      <c r="G63" t="s">
        <v>615</v>
      </c>
    </row>
    <row r="64" spans="1:7">
      <c r="A64">
        <v>63</v>
      </c>
      <c r="B64" s="45">
        <f>IF(CNT_DETAILS!I244&gt;0,CNT_DETAILS!I244,CNT_DETAILS!K244)</f>
        <v>0</v>
      </c>
      <c r="C64" s="45">
        <f>CNT_DETAILS!I246</f>
        <v>0</v>
      </c>
      <c r="D64" t="str">
        <f>IFERROR(VLOOKUP(CNT_DETAILS!H244,'PACKAGE TYPE'!$A$4:$B$100,2,FALSE),"*****")</f>
        <v>*****</v>
      </c>
      <c r="F64" t="s">
        <v>1662</v>
      </c>
      <c r="G64" t="s">
        <v>620</v>
      </c>
    </row>
    <row r="65" spans="1:7">
      <c r="A65">
        <v>64</v>
      </c>
      <c r="B65" s="45">
        <f>IF(CNT_DETAILS!I248&gt;0,CNT_DETAILS!I248,CNT_DETAILS!K248)</f>
        <v>0</v>
      </c>
      <c r="C65" s="45">
        <f>CNT_DETAILS!I250</f>
        <v>0</v>
      </c>
      <c r="D65" t="str">
        <f>IFERROR(VLOOKUP(CNT_DETAILS!H248,'PACKAGE TYPE'!$A$4:$B$100,2,FALSE),"*****")</f>
        <v>*****</v>
      </c>
      <c r="F65" t="s">
        <v>438</v>
      </c>
      <c r="G65" t="s">
        <v>1182</v>
      </c>
    </row>
    <row r="66" spans="1:7">
      <c r="A66">
        <v>65</v>
      </c>
      <c r="B66" s="45">
        <f>IF(CNT_DETAILS!I252&gt;0,CNT_DETAILS!I252,CNT_DETAILS!K252)</f>
        <v>0</v>
      </c>
      <c r="C66" s="45">
        <f>CNT_DETAILS!I254</f>
        <v>0</v>
      </c>
      <c r="D66" t="str">
        <f>IFERROR(VLOOKUP(CNT_DETAILS!H252,'PACKAGE TYPE'!$A$4:$B$100,2,FALSE),"*****")</f>
        <v>*****</v>
      </c>
      <c r="F66" t="s">
        <v>1588</v>
      </c>
      <c r="G66" t="s">
        <v>982</v>
      </c>
    </row>
    <row r="67" spans="1:7">
      <c r="A67">
        <v>66</v>
      </c>
      <c r="B67" s="45">
        <f>IF(CNT_DETAILS!I256&gt;0,CNT_DETAILS!I256,CNT_DETAILS!K256)</f>
        <v>0</v>
      </c>
      <c r="C67" s="45">
        <f>CNT_DETAILS!I258</f>
        <v>0</v>
      </c>
      <c r="D67" t="str">
        <f>IFERROR(VLOOKUP(CNT_DETAILS!H256,'PACKAGE TYPE'!$A$4:$B$100,2,FALSE),"*****")</f>
        <v>*****</v>
      </c>
      <c r="F67" t="s">
        <v>206</v>
      </c>
      <c r="G67" t="s">
        <v>608</v>
      </c>
    </row>
    <row r="68" spans="1:7">
      <c r="A68">
        <v>67</v>
      </c>
      <c r="B68" s="45">
        <f>IF(CNT_DETAILS!I260&gt;0,CNT_DETAILS!I260,CNT_DETAILS!K260)</f>
        <v>0</v>
      </c>
      <c r="C68" s="45">
        <f>CNT_DETAILS!I262</f>
        <v>0</v>
      </c>
      <c r="D68" t="str">
        <f>IFERROR(VLOOKUP(CNT_DETAILS!H260,'PACKAGE TYPE'!$A$4:$B$100,2,FALSE),"*****")</f>
        <v>*****</v>
      </c>
      <c r="F68" t="s">
        <v>1589</v>
      </c>
      <c r="G68" t="s">
        <v>984</v>
      </c>
    </row>
    <row r="69" spans="1:7">
      <c r="A69">
        <v>68</v>
      </c>
      <c r="B69" s="45">
        <f>IF(CNT_DETAILS!I264&gt;0,CNT_DETAILS!I264,CNT_DETAILS!K264)</f>
        <v>0</v>
      </c>
      <c r="C69" s="45">
        <f>CNT_DETAILS!I266</f>
        <v>0</v>
      </c>
      <c r="D69" t="str">
        <f>IFERROR(VLOOKUP(CNT_DETAILS!H264,'PACKAGE TYPE'!$A$4:$B$100,2,FALSE),"*****")</f>
        <v>*****</v>
      </c>
      <c r="F69" t="s">
        <v>1590</v>
      </c>
      <c r="G69" t="s">
        <v>985</v>
      </c>
    </row>
    <row r="70" spans="1:7">
      <c r="A70">
        <v>69</v>
      </c>
      <c r="B70" s="45">
        <f>IF(CNT_DETAILS!I268&gt;0,CNT_DETAILS!I268,CNT_DETAILS!K268)</f>
        <v>0</v>
      </c>
      <c r="C70" s="45">
        <f>CNT_DETAILS!I270</f>
        <v>0</v>
      </c>
      <c r="D70" t="str">
        <f>IFERROR(VLOOKUP(CNT_DETAILS!H268,'PACKAGE TYPE'!$A$4:$B$100,2,FALSE),"*****")</f>
        <v>*****</v>
      </c>
      <c r="F70" t="s">
        <v>1274</v>
      </c>
      <c r="G70" t="s">
        <v>1383</v>
      </c>
    </row>
    <row r="71" spans="1:7">
      <c r="A71">
        <v>70</v>
      </c>
      <c r="B71" s="45">
        <f>IF(CNT_DETAILS!I272&gt;0,CNT_DETAILS!I272,CNT_DETAILS!K272)</f>
        <v>0</v>
      </c>
      <c r="C71" s="45">
        <f>CNT_DETAILS!I274</f>
        <v>0</v>
      </c>
      <c r="D71" t="str">
        <f>IFERROR(VLOOKUP(CNT_DETAILS!H272,'PACKAGE TYPE'!$A$4:$B$100,2,FALSE),"*****")</f>
        <v>*****</v>
      </c>
      <c r="F71" t="s">
        <v>1658</v>
      </c>
      <c r="G71" t="s">
        <v>610</v>
      </c>
    </row>
    <row r="72" spans="1:7">
      <c r="A72">
        <v>71</v>
      </c>
      <c r="B72" s="45">
        <f>IF(CNT_DETAILS!I276&gt;0,CNT_DETAILS!I276,CNT_DETAILS!K276)</f>
        <v>0</v>
      </c>
      <c r="C72" s="45">
        <f>CNT_DETAILS!I278</f>
        <v>0</v>
      </c>
      <c r="D72" t="str">
        <f>IFERROR(VLOOKUP(CNT_DETAILS!H276,'PACKAGE TYPE'!$A$4:$B$100,2,FALSE),"*****")</f>
        <v>*****</v>
      </c>
      <c r="F72" t="s">
        <v>1591</v>
      </c>
      <c r="G72" t="s">
        <v>975</v>
      </c>
    </row>
    <row r="73" spans="1:7">
      <c r="A73">
        <v>72</v>
      </c>
      <c r="B73" s="45">
        <f>IF(CNT_DETAILS!I280&gt;0,CNT_DETAILS!I280,CNT_DETAILS!K280)</f>
        <v>0</v>
      </c>
      <c r="C73" s="45">
        <f>CNT_DETAILS!I282</f>
        <v>0</v>
      </c>
      <c r="D73" t="str">
        <f>IFERROR(VLOOKUP(CNT_DETAILS!H280,'PACKAGE TYPE'!$A$4:$B$100,2,FALSE),"*****")</f>
        <v>*****</v>
      </c>
      <c r="F73" t="s">
        <v>1273</v>
      </c>
      <c r="G73" t="s">
        <v>1382</v>
      </c>
    </row>
    <row r="74" spans="1:7">
      <c r="A74">
        <v>73</v>
      </c>
      <c r="B74" s="45">
        <f>IF(CNT_DETAILS!I284&gt;0,CNT_DETAILS!I284,CNT_DETAILS!K284)</f>
        <v>0</v>
      </c>
      <c r="C74" s="45">
        <f>CNT_DETAILS!I286</f>
        <v>0</v>
      </c>
      <c r="D74" t="str">
        <f>IFERROR(VLOOKUP(CNT_DETAILS!H284,'PACKAGE TYPE'!$A$4:$B$100,2,FALSE),"*****")</f>
        <v>*****</v>
      </c>
      <c r="F74" t="s">
        <v>1238</v>
      </c>
      <c r="G74" t="s">
        <v>619</v>
      </c>
    </row>
    <row r="75" spans="1:7">
      <c r="A75">
        <v>74</v>
      </c>
      <c r="B75" s="45">
        <f>IF(CNT_DETAILS!I288&gt;0,CNT_DETAILS!I288,CNT_DETAILS!K288)</f>
        <v>0</v>
      </c>
      <c r="C75" s="45">
        <f>CNT_DETAILS!I290</f>
        <v>0</v>
      </c>
      <c r="D75" t="str">
        <f>IFERROR(VLOOKUP(CNT_DETAILS!H288,'PACKAGE TYPE'!$A$4:$B$100,2,FALSE),"*****")</f>
        <v>*****</v>
      </c>
      <c r="F75" t="s">
        <v>1592</v>
      </c>
      <c r="G75" t="s">
        <v>981</v>
      </c>
    </row>
    <row r="76" spans="1:7">
      <c r="A76">
        <v>75</v>
      </c>
      <c r="B76" s="45">
        <f>IF(CNT_DETAILS!I292&gt;0,CNT_DETAILS!I292,CNT_DETAILS!K292)</f>
        <v>0</v>
      </c>
      <c r="C76" s="45">
        <f>CNT_DETAILS!I294</f>
        <v>0</v>
      </c>
      <c r="D76" t="str">
        <f>IFERROR(VLOOKUP(CNT_DETAILS!H292,'PACKAGE TYPE'!$A$4:$B$100,2,FALSE),"*****")</f>
        <v>*****</v>
      </c>
      <c r="F76" t="s">
        <v>1593</v>
      </c>
      <c r="G76" t="s">
        <v>986</v>
      </c>
    </row>
    <row r="77" spans="1:7">
      <c r="A77">
        <v>76</v>
      </c>
      <c r="B77" s="45">
        <f>IF(CNT_DETAILS!I296&gt;0,CNT_DETAILS!I296,CNT_DETAILS!K296)</f>
        <v>0</v>
      </c>
      <c r="C77" s="45">
        <f>CNT_DETAILS!I298</f>
        <v>0</v>
      </c>
      <c r="D77" t="str">
        <f>IFERROR(VLOOKUP(CNT_DETAILS!H296,'PACKAGE TYPE'!$A$4:$B$100,2,FALSE),"*****")</f>
        <v>*****</v>
      </c>
      <c r="F77" t="s">
        <v>247</v>
      </c>
      <c r="G77" t="s">
        <v>699</v>
      </c>
    </row>
    <row r="78" spans="1:7">
      <c r="A78">
        <v>77</v>
      </c>
      <c r="B78" s="45">
        <f>IF(CNT_DETAILS!I300&gt;0,CNT_DETAILS!I300,CNT_DETAILS!K300)</f>
        <v>0</v>
      </c>
      <c r="C78" s="45">
        <f>CNT_DETAILS!I302</f>
        <v>0</v>
      </c>
      <c r="D78" t="str">
        <f>IFERROR(VLOOKUP(CNT_DETAILS!H300,'PACKAGE TYPE'!$A$4:$B$100,2,FALSE),"*****")</f>
        <v>*****</v>
      </c>
      <c r="F78" t="s">
        <v>1659</v>
      </c>
      <c r="G78" t="s">
        <v>611</v>
      </c>
    </row>
    <row r="79" spans="1:7">
      <c r="A79">
        <v>78</v>
      </c>
      <c r="B79" s="45">
        <f>IF(CNT_DETAILS!I304&gt;0,CNT_DETAILS!I304,CNT_DETAILS!K304)</f>
        <v>0</v>
      </c>
      <c r="C79" s="45">
        <f>CNT_DETAILS!I306</f>
        <v>0</v>
      </c>
      <c r="D79" t="str">
        <f>IFERROR(VLOOKUP(CNT_DETAILS!H304,'PACKAGE TYPE'!$A$4:$B$100,2,FALSE),"*****")</f>
        <v>*****</v>
      </c>
      <c r="F79" t="s">
        <v>1237</v>
      </c>
      <c r="G79" t="s">
        <v>616</v>
      </c>
    </row>
    <row r="80" spans="1:7">
      <c r="A80">
        <v>79</v>
      </c>
      <c r="B80" s="45">
        <f>IF(CNT_DETAILS!I308&gt;0,CNT_DETAILS!I308,CNT_DETAILS!K308)</f>
        <v>0</v>
      </c>
      <c r="C80" s="45">
        <f>CNT_DETAILS!I310</f>
        <v>0</v>
      </c>
      <c r="D80" t="str">
        <f>IFERROR(VLOOKUP(CNT_DETAILS!H308,'PACKAGE TYPE'!$A$4:$B$100,2,FALSE),"*****")</f>
        <v>*****</v>
      </c>
      <c r="F80" t="s">
        <v>1275</v>
      </c>
      <c r="G80" t="s">
        <v>1384</v>
      </c>
    </row>
    <row r="81" spans="1:7">
      <c r="A81">
        <v>80</v>
      </c>
      <c r="B81" s="45">
        <f>IF(CNT_DETAILS!I312&gt;0,CNT_DETAILS!I312,CNT_DETAILS!K312)</f>
        <v>0</v>
      </c>
      <c r="C81" s="45">
        <f>CNT_DETAILS!I314</f>
        <v>0</v>
      </c>
      <c r="D81" t="str">
        <f>IFERROR(VLOOKUP(CNT_DETAILS!H312,'PACKAGE TYPE'!$A$4:$B$100,2,FALSE),"*****")</f>
        <v>*****</v>
      </c>
      <c r="F81" t="s">
        <v>212</v>
      </c>
      <c r="G81" t="s">
        <v>624</v>
      </c>
    </row>
    <row r="82" spans="1:7">
      <c r="A82">
        <v>81</v>
      </c>
      <c r="B82" s="45">
        <f>IF(CNT_DETAILS!I316&gt;0,CNT_DETAILS!I316,CNT_DETAILS!K316)</f>
        <v>0</v>
      </c>
      <c r="C82" s="45">
        <f>CNT_DETAILS!I318</f>
        <v>0</v>
      </c>
      <c r="D82" t="str">
        <f>IFERROR(VLOOKUP(CNT_DETAILS!H316,'PACKAGE TYPE'!$A$4:$B$100,2,FALSE),"*****")</f>
        <v>*****</v>
      </c>
      <c r="F82" t="s">
        <v>208</v>
      </c>
      <c r="G82" t="s">
        <v>612</v>
      </c>
    </row>
    <row r="83" spans="1:7">
      <c r="A83">
        <v>82</v>
      </c>
      <c r="B83" s="45">
        <f>IF(CNT_DETAILS!I320&gt;0,CNT_DETAILS!I320,CNT_DETAILS!K320)</f>
        <v>0</v>
      </c>
      <c r="C83" s="45">
        <f>CNT_DETAILS!I322</f>
        <v>0</v>
      </c>
      <c r="D83" t="str">
        <f>IFERROR(VLOOKUP(CNT_DETAILS!H320,'PACKAGE TYPE'!$A$4:$B$100,2,FALSE),"*****")</f>
        <v>*****</v>
      </c>
      <c r="F83" t="s">
        <v>1240</v>
      </c>
      <c r="G83" t="s">
        <v>627</v>
      </c>
    </row>
    <row r="84" spans="1:7">
      <c r="A84">
        <v>83</v>
      </c>
      <c r="B84" s="45">
        <f>IF(CNT_DETAILS!I324&gt;0,CNT_DETAILS!I324,CNT_DETAILS!K324)</f>
        <v>0</v>
      </c>
      <c r="C84" s="45">
        <f>CNT_DETAILS!I326</f>
        <v>0</v>
      </c>
      <c r="D84" t="str">
        <f>IFERROR(VLOOKUP(CNT_DETAILS!H324,'PACKAGE TYPE'!$A$4:$B$100,2,FALSE),"*****")</f>
        <v>*****</v>
      </c>
      <c r="F84" t="s">
        <v>1594</v>
      </c>
      <c r="G84" t="s">
        <v>973</v>
      </c>
    </row>
    <row r="85" spans="1:7">
      <c r="A85">
        <v>84</v>
      </c>
      <c r="B85" s="45">
        <f>IF(CNT_DETAILS!I328&gt;0,CNT_DETAILS!I328,CNT_DETAILS!K328)</f>
        <v>0</v>
      </c>
      <c r="C85" s="45">
        <f>CNT_DETAILS!I330</f>
        <v>0</v>
      </c>
      <c r="D85" t="str">
        <f>IFERROR(VLOOKUP(CNT_DETAILS!H328,'PACKAGE TYPE'!$A$4:$B$100,2,FALSE),"*****")</f>
        <v>*****</v>
      </c>
      <c r="F85" t="s">
        <v>1205</v>
      </c>
      <c r="G85" t="s">
        <v>1648</v>
      </c>
    </row>
    <row r="86" spans="1:7">
      <c r="A86">
        <v>85</v>
      </c>
      <c r="B86" s="45">
        <f>IF(CNT_DETAILS!I332&gt;0,CNT_DETAILS!I332,CNT_DETAILS!K332)</f>
        <v>0</v>
      </c>
      <c r="C86" s="45">
        <f>CNT_DETAILS!I334</f>
        <v>0</v>
      </c>
      <c r="D86" t="str">
        <f>IFERROR(VLOOKUP(CNT_DETAILS!H332,'PACKAGE TYPE'!$A$4:$B$100,2,FALSE),"*****")</f>
        <v>*****</v>
      </c>
      <c r="F86" t="s">
        <v>440</v>
      </c>
      <c r="G86" t="s">
        <v>1184</v>
      </c>
    </row>
    <row r="87" spans="1:7">
      <c r="A87">
        <v>86</v>
      </c>
      <c r="B87" s="45">
        <f>IF(CNT_DETAILS!I336&gt;0,CNT_DETAILS!I336,CNT_DETAILS!K336)</f>
        <v>0</v>
      </c>
      <c r="C87" s="45">
        <f>CNT_DETAILS!I338</f>
        <v>0</v>
      </c>
      <c r="D87" t="str">
        <f>IFERROR(VLOOKUP(CNT_DETAILS!H336,'PACKAGE TYPE'!$A$4:$B$100,2,FALSE),"*****")</f>
        <v>*****</v>
      </c>
      <c r="F87" t="s">
        <v>1344</v>
      </c>
      <c r="G87" t="s">
        <v>1435</v>
      </c>
    </row>
    <row r="88" spans="1:7">
      <c r="A88">
        <v>87</v>
      </c>
      <c r="B88" s="45">
        <f>IF(CNT_DETAILS!I340&gt;0,CNT_DETAILS!I340,CNT_DETAILS!K340)</f>
        <v>0</v>
      </c>
      <c r="C88" s="45">
        <f>CNT_DETAILS!I342</f>
        <v>0</v>
      </c>
      <c r="D88" t="str">
        <f>IFERROR(VLOOKUP(CNT_DETAILS!H340,'PACKAGE TYPE'!$A$4:$B$100,2,FALSE),"*****")</f>
        <v>*****</v>
      </c>
      <c r="F88" t="s">
        <v>442</v>
      </c>
      <c r="G88" t="s">
        <v>1186</v>
      </c>
    </row>
    <row r="89" spans="1:7">
      <c r="A89">
        <v>88</v>
      </c>
      <c r="B89" s="45">
        <f>IF(CNT_DETAILS!I344&gt;0,CNT_DETAILS!I344,CNT_DETAILS!K344)</f>
        <v>0</v>
      </c>
      <c r="C89" s="45">
        <f>CNT_DETAILS!I346</f>
        <v>0</v>
      </c>
      <c r="D89" t="str">
        <f>IFERROR(VLOOKUP(CNT_DETAILS!H344,'PACKAGE TYPE'!$A$4:$B$100,2,FALSE),"*****")</f>
        <v>*****</v>
      </c>
      <c r="F89" t="s">
        <v>443</v>
      </c>
      <c r="G89" t="s">
        <v>1187</v>
      </c>
    </row>
    <row r="90" spans="1:7">
      <c r="A90">
        <v>89</v>
      </c>
      <c r="B90" s="45">
        <f>IF(CNT_DETAILS!I348&gt;0,CNT_DETAILS!I348,CNT_DETAILS!K348)</f>
        <v>0</v>
      </c>
      <c r="C90" s="45">
        <f>CNT_DETAILS!I350</f>
        <v>0</v>
      </c>
      <c r="D90" t="str">
        <f>IFERROR(VLOOKUP(CNT_DETAILS!H348,'PACKAGE TYPE'!$A$4:$B$100,2,FALSE),"*****")</f>
        <v>*****</v>
      </c>
      <c r="F90" t="s">
        <v>454</v>
      </c>
      <c r="G90" t="s">
        <v>1200</v>
      </c>
    </row>
    <row r="91" spans="1:7">
      <c r="A91">
        <v>90</v>
      </c>
      <c r="B91" s="45">
        <f>IF(CNT_DETAILS!I352&gt;0,CNT_DETAILS!I352,CNT_DETAILS!K352)</f>
        <v>0</v>
      </c>
      <c r="C91" s="45">
        <f>CNT_DETAILS!I354</f>
        <v>0</v>
      </c>
      <c r="D91" t="str">
        <f>IFERROR(VLOOKUP(CNT_DETAILS!H352,'PACKAGE TYPE'!$A$4:$B$100,2,FALSE),"*****")</f>
        <v>*****</v>
      </c>
      <c r="F91" t="s">
        <v>439</v>
      </c>
      <c r="G91" t="s">
        <v>1183</v>
      </c>
    </row>
    <row r="92" spans="1:7">
      <c r="A92">
        <v>91</v>
      </c>
      <c r="B92" s="45">
        <f>IF(CNT_DETAILS!I356&gt;0,CNT_DETAILS!I356,CNT_DETAILS!K356)</f>
        <v>0</v>
      </c>
      <c r="C92" s="45">
        <f>CNT_DETAILS!I358</f>
        <v>0</v>
      </c>
      <c r="D92" t="str">
        <f>IFERROR(VLOOKUP(CNT_DETAILS!H356,'PACKAGE TYPE'!$A$4:$B$100,2,FALSE),"*****")</f>
        <v>*****</v>
      </c>
      <c r="F92" t="s">
        <v>77</v>
      </c>
      <c r="G92" t="s">
        <v>465</v>
      </c>
    </row>
    <row r="93" spans="1:7">
      <c r="A93">
        <v>92</v>
      </c>
      <c r="B93" s="45">
        <f>IF(CNT_DETAILS!I360&gt;0,CNT_DETAILS!I360,CNT_DETAILS!K360)</f>
        <v>0</v>
      </c>
      <c r="C93" s="45">
        <f>CNT_DETAILS!I362</f>
        <v>0</v>
      </c>
      <c r="D93" t="str">
        <f>IFERROR(VLOOKUP(CNT_DETAILS!H360,'PACKAGE TYPE'!$A$4:$B$100,2,FALSE),"*****")</f>
        <v>*****</v>
      </c>
      <c r="F93" t="s">
        <v>1208</v>
      </c>
      <c r="G93" t="s">
        <v>1349</v>
      </c>
    </row>
    <row r="94" spans="1:7">
      <c r="A94">
        <v>93</v>
      </c>
      <c r="B94" s="45">
        <f>IF(CNT_DETAILS!I364&gt;0,CNT_DETAILS!I364,CNT_DETAILS!K364)</f>
        <v>0</v>
      </c>
      <c r="C94" s="45">
        <f>CNT_DETAILS!I366</f>
        <v>0</v>
      </c>
      <c r="D94" t="str">
        <f>IFERROR(VLOOKUP(CNT_DETAILS!H364,'PACKAGE TYPE'!$A$4:$B$100,2,FALSE),"*****")</f>
        <v>*****</v>
      </c>
      <c r="F94" t="s">
        <v>1210</v>
      </c>
      <c r="G94" t="s">
        <v>467</v>
      </c>
    </row>
    <row r="95" spans="1:7">
      <c r="A95">
        <v>94</v>
      </c>
      <c r="B95" s="45">
        <f>IF(CNT_DETAILS!I368&gt;0,CNT_DETAILS!I368,CNT_DETAILS!K368)</f>
        <v>0</v>
      </c>
      <c r="C95" s="45">
        <f>CNT_DETAILS!I370</f>
        <v>0</v>
      </c>
      <c r="D95" t="str">
        <f>IFERROR(VLOOKUP(CNT_DETAILS!H368,'PACKAGE TYPE'!$A$4:$B$100,2,FALSE),"*****")</f>
        <v>*****</v>
      </c>
      <c r="F95" t="s">
        <v>80</v>
      </c>
      <c r="G95" t="s">
        <v>1351</v>
      </c>
    </row>
    <row r="96" spans="1:7">
      <c r="A96">
        <v>95</v>
      </c>
      <c r="B96" s="45">
        <f>IF(CNT_DETAILS!I372&gt;0,CNT_DETAILS!I372,CNT_DETAILS!K372)</f>
        <v>0</v>
      </c>
      <c r="C96" s="45">
        <f>CNT_DETAILS!I374</f>
        <v>0</v>
      </c>
      <c r="D96" t="str">
        <f>IFERROR(VLOOKUP(CNT_DETAILS!H372,'PACKAGE TYPE'!$A$4:$B$100,2,FALSE),"*****")</f>
        <v>*****</v>
      </c>
      <c r="F96" t="s">
        <v>80</v>
      </c>
      <c r="G96" t="s">
        <v>470</v>
      </c>
    </row>
    <row r="97" spans="1:7">
      <c r="A97">
        <v>96</v>
      </c>
      <c r="B97" s="45">
        <f>IF(CNT_DETAILS!I376&gt;0,CNT_DETAILS!I376,CNT_DETAILS!K376)</f>
        <v>0</v>
      </c>
      <c r="C97" s="45">
        <f>CNT_DETAILS!I378</f>
        <v>0</v>
      </c>
      <c r="D97" t="str">
        <f>IFERROR(VLOOKUP(CNT_DETAILS!H376,'PACKAGE TYPE'!$A$4:$B$100,2,FALSE),"*****")</f>
        <v>*****</v>
      </c>
      <c r="F97" t="s">
        <v>78</v>
      </c>
      <c r="G97" t="s">
        <v>466</v>
      </c>
    </row>
    <row r="98" spans="1:7">
      <c r="A98">
        <v>97</v>
      </c>
      <c r="B98" s="45">
        <f>IF(CNT_DETAILS!I380&gt;0,CNT_DETAILS!I380,CNT_DETAILS!K380)</f>
        <v>0</v>
      </c>
      <c r="C98" s="45">
        <f>CNT_DETAILS!I382</f>
        <v>0</v>
      </c>
      <c r="D98" t="str">
        <f>IFERROR(VLOOKUP(CNT_DETAILS!H380,'PACKAGE TYPE'!$A$4:$B$100,2,FALSE),"*****")</f>
        <v>*****</v>
      </c>
      <c r="F98" t="s">
        <v>1209</v>
      </c>
      <c r="G98" t="s">
        <v>1350</v>
      </c>
    </row>
    <row r="99" spans="1:7">
      <c r="A99">
        <v>98</v>
      </c>
      <c r="B99" s="45">
        <f>IF(CNT_DETAILS!I384&gt;0,CNT_DETAILS!I384,CNT_DETAILS!K384)</f>
        <v>0</v>
      </c>
      <c r="C99" s="45">
        <f>CNT_DETAILS!I386</f>
        <v>0</v>
      </c>
      <c r="D99" t="str">
        <f>IFERROR(VLOOKUP(CNT_DETAILS!H384,'PACKAGE TYPE'!$A$4:$B$100,2,FALSE),"*****")</f>
        <v>*****</v>
      </c>
      <c r="F99" t="s">
        <v>1212</v>
      </c>
      <c r="G99" t="s">
        <v>473</v>
      </c>
    </row>
    <row r="100" spans="1:7">
      <c r="A100">
        <v>99</v>
      </c>
      <c r="B100" s="45">
        <f>IF(CNT_DETAILS!I388&gt;0,CNT_DETAILS!I388,CNT_DETAILS!K388)</f>
        <v>0</v>
      </c>
      <c r="C100" s="45">
        <f>CNT_DETAILS!I390</f>
        <v>0</v>
      </c>
      <c r="D100" t="str">
        <f>IFERROR(VLOOKUP(CNT_DETAILS!H388,'PACKAGE TYPE'!$A$4:$B$100,2,FALSE),"*****")</f>
        <v>*****</v>
      </c>
      <c r="F100" t="s">
        <v>1256</v>
      </c>
      <c r="G100" t="s">
        <v>930</v>
      </c>
    </row>
    <row r="101" spans="1:7">
      <c r="F101" t="s">
        <v>1256</v>
      </c>
      <c r="G101" t="s">
        <v>1379</v>
      </c>
    </row>
    <row r="102" spans="1:7">
      <c r="B102" s="45">
        <f>SUM(B2:B101)</f>
        <v>0</v>
      </c>
      <c r="C102" s="45">
        <f>SUM(C2:C101)</f>
        <v>0</v>
      </c>
      <c r="D102" t="str">
        <f>IFERROR(VLOOKUP(MASTER!X33,'PACKAGE TYPE'!$A$4:$B$100,2,FALSE),"*****")</f>
        <v>*****</v>
      </c>
      <c r="F102" t="s">
        <v>81</v>
      </c>
      <c r="G102" t="s">
        <v>471</v>
      </c>
    </row>
    <row r="103" spans="1:7">
      <c r="F103" t="s">
        <v>1211</v>
      </c>
      <c r="G103" t="s">
        <v>469</v>
      </c>
    </row>
    <row r="104" spans="1:7">
      <c r="F104" t="s">
        <v>383</v>
      </c>
      <c r="G104" t="s">
        <v>1118</v>
      </c>
    </row>
    <row r="105" spans="1:7">
      <c r="F105" t="s">
        <v>1335</v>
      </c>
      <c r="G105" t="s">
        <v>1116</v>
      </c>
    </row>
    <row r="106" spans="1:7">
      <c r="B106" t="s">
        <v>1753</v>
      </c>
      <c r="F106" t="s">
        <v>428</v>
      </c>
      <c r="G106" t="s">
        <v>1168</v>
      </c>
    </row>
    <row r="107" spans="1:7">
      <c r="B107" t="s">
        <v>1754</v>
      </c>
      <c r="F107" t="s">
        <v>1444</v>
      </c>
      <c r="G107" t="s">
        <v>807</v>
      </c>
    </row>
    <row r="108" spans="1:7">
      <c r="B108" t="s">
        <v>1755</v>
      </c>
      <c r="F108" t="s">
        <v>1257</v>
      </c>
      <c r="G108" t="s">
        <v>931</v>
      </c>
    </row>
    <row r="109" spans="1:7">
      <c r="B109" t="s">
        <v>1756</v>
      </c>
      <c r="F109" t="s">
        <v>1260</v>
      </c>
      <c r="G109" t="s">
        <v>933</v>
      </c>
    </row>
    <row r="110" spans="1:7">
      <c r="B110" t="s">
        <v>1757</v>
      </c>
      <c r="F110" t="s">
        <v>82</v>
      </c>
      <c r="G110" t="s">
        <v>472</v>
      </c>
    </row>
    <row r="111" spans="1:7">
      <c r="B111" t="s">
        <v>1758</v>
      </c>
      <c r="F111" t="s">
        <v>79</v>
      </c>
      <c r="G111" t="s">
        <v>468</v>
      </c>
    </row>
    <row r="112" spans="1:7">
      <c r="B112" t="s">
        <v>1759</v>
      </c>
      <c r="F112" t="s">
        <v>1258</v>
      </c>
      <c r="G112" t="s">
        <v>932</v>
      </c>
    </row>
    <row r="113" spans="2:7">
      <c r="B113" t="s">
        <v>1760</v>
      </c>
      <c r="F113" t="s">
        <v>382</v>
      </c>
      <c r="G113" t="s">
        <v>1117</v>
      </c>
    </row>
    <row r="114" spans="2:7">
      <c r="B114" t="s">
        <v>1761</v>
      </c>
      <c r="F114" t="s">
        <v>214</v>
      </c>
      <c r="G114" t="s">
        <v>630</v>
      </c>
    </row>
    <row r="115" spans="2:7">
      <c r="B115" t="s">
        <v>1762</v>
      </c>
      <c r="F115" t="s">
        <v>1667</v>
      </c>
      <c r="G115" t="s">
        <v>633</v>
      </c>
    </row>
    <row r="116" spans="2:7">
      <c r="B116" t="s">
        <v>1763</v>
      </c>
      <c r="F116" t="s">
        <v>1666</v>
      </c>
      <c r="G116" t="s">
        <v>631</v>
      </c>
    </row>
    <row r="117" spans="2:7">
      <c r="B117" t="s">
        <v>1752</v>
      </c>
      <c r="F117" t="s">
        <v>1665</v>
      </c>
      <c r="G117" t="s">
        <v>628</v>
      </c>
    </row>
    <row r="118" spans="2:7">
      <c r="B118" t="s">
        <v>1764</v>
      </c>
      <c r="F118" t="s">
        <v>215</v>
      </c>
      <c r="G118" t="s">
        <v>632</v>
      </c>
    </row>
    <row r="119" spans="2:7">
      <c r="B119" t="s">
        <v>1765</v>
      </c>
      <c r="F119" t="s">
        <v>441</v>
      </c>
      <c r="G119" t="s">
        <v>1185</v>
      </c>
    </row>
    <row r="120" spans="2:7">
      <c r="F120" t="s">
        <v>1213</v>
      </c>
      <c r="G120" t="s">
        <v>1352</v>
      </c>
    </row>
    <row r="121" spans="2:7">
      <c r="F121" t="s">
        <v>444</v>
      </c>
      <c r="G121" t="s">
        <v>1188</v>
      </c>
    </row>
    <row r="122" spans="2:7">
      <c r="F122" t="s">
        <v>1668</v>
      </c>
      <c r="G122" t="s">
        <v>634</v>
      </c>
    </row>
    <row r="123" spans="2:7">
      <c r="F123" t="s">
        <v>83</v>
      </c>
      <c r="G123" t="s">
        <v>474</v>
      </c>
    </row>
    <row r="124" spans="2:7">
      <c r="F124" t="s">
        <v>1345</v>
      </c>
      <c r="G124" t="s">
        <v>1436</v>
      </c>
    </row>
    <row r="125" spans="2:7">
      <c r="F125" t="s">
        <v>86</v>
      </c>
      <c r="G125" t="s">
        <v>478</v>
      </c>
    </row>
    <row r="126" spans="2:7">
      <c r="F126" t="s">
        <v>1347</v>
      </c>
      <c r="G126" t="s">
        <v>1437</v>
      </c>
    </row>
    <row r="127" spans="2:7">
      <c r="F127" t="s">
        <v>85</v>
      </c>
      <c r="G127" t="s">
        <v>476</v>
      </c>
    </row>
    <row r="128" spans="2:7">
      <c r="F128" t="s">
        <v>315</v>
      </c>
      <c r="G128" t="s">
        <v>988</v>
      </c>
    </row>
    <row r="129" spans="2:7">
      <c r="F129" t="s">
        <v>1595</v>
      </c>
      <c r="G129" t="s">
        <v>990</v>
      </c>
    </row>
    <row r="130" spans="2:7">
      <c r="B130" t="str">
        <f>IF(MASTER!B29=0,"",MASTER!B29)</f>
        <v/>
      </c>
      <c r="F130" t="s">
        <v>84</v>
      </c>
      <c r="G130" t="s">
        <v>475</v>
      </c>
    </row>
    <row r="131" spans="2:7">
      <c r="B131" t="str">
        <f>IF(MASTER!J29=0,"",MASTER!J29)</f>
        <v/>
      </c>
      <c r="F131" t="s">
        <v>1671</v>
      </c>
      <c r="G131" t="s">
        <v>637</v>
      </c>
    </row>
    <row r="132" spans="2:7">
      <c r="B132" t="str">
        <f>IF(MASTER!M29=0,"",MASTER!M29)</f>
        <v/>
      </c>
      <c r="F132" t="s">
        <v>1214</v>
      </c>
      <c r="G132" t="s">
        <v>477</v>
      </c>
    </row>
    <row r="133" spans="2:7">
      <c r="B133" t="str">
        <f>IF(MASTER!J3=0,"",IF(MASTER!S5=0,MASTER!J3 &amp; " - XX",MASTER!J3 &amp; " - " &amp; MASTER!S5))</f>
        <v/>
      </c>
      <c r="F133" t="s">
        <v>87</v>
      </c>
      <c r="G133" t="s">
        <v>479</v>
      </c>
    </row>
    <row r="134" spans="2:7">
      <c r="F134" t="s">
        <v>1672</v>
      </c>
      <c r="G134" t="s">
        <v>638</v>
      </c>
    </row>
    <row r="135" spans="2:7">
      <c r="B135" t="str">
        <f>IFERROR(VLOOKUP(MASTER!J19, CTRL!$F$2:$G$1000, 2,TRUE),"ZZZZZ")</f>
        <v>ZZZZZ</v>
      </c>
      <c r="F135" t="s">
        <v>1596</v>
      </c>
      <c r="G135" t="s">
        <v>989</v>
      </c>
    </row>
    <row r="136" spans="2:7">
      <c r="B136" t="str">
        <f>IFERROR(VLOOKUP(MASTER!J21, CTRL!$F$2:$G$1000, 2,TRUE),"ZZZZZ")</f>
        <v>ZZZZZ</v>
      </c>
      <c r="F136" t="s">
        <v>216</v>
      </c>
      <c r="G136" t="s">
        <v>640</v>
      </c>
    </row>
    <row r="137" spans="2:7">
      <c r="B137" t="str">
        <f>IFERROR(VLOOKUP(MASTER!J23, CTRL!$F$2:$G$1000, 2,TRUE),"ZZZZZ")</f>
        <v>ZZZZZ</v>
      </c>
      <c r="F137" t="s">
        <v>316</v>
      </c>
      <c r="G137" t="s">
        <v>991</v>
      </c>
    </row>
    <row r="138" spans="2:7">
      <c r="B138" t="str">
        <f>IFERROR(VLOOKUP(MASTER!J25, CTRL!$F$2:$G$1000, 2,TRUE),"ZZZZZ")</f>
        <v>ZZZZZ</v>
      </c>
      <c r="F138" t="s">
        <v>1673</v>
      </c>
      <c r="G138" t="s">
        <v>639</v>
      </c>
    </row>
    <row r="139" spans="2:7">
      <c r="B139" t="str">
        <f>IFERROR(VLOOKUP(MASTER!J27, CTRL!$F$2:$G$1000, 2,TRUE),"ZZZZZ")</f>
        <v>ZZZZZ</v>
      </c>
      <c r="F139" t="s">
        <v>135</v>
      </c>
      <c r="G139" t="s">
        <v>530</v>
      </c>
    </row>
    <row r="140" spans="2:7">
      <c r="F140" t="s">
        <v>1674</v>
      </c>
      <c r="G140" t="s">
        <v>641</v>
      </c>
    </row>
    <row r="141" spans="2:7">
      <c r="B141" t="str">
        <f>IFERROR(VLOOKUP(MASTER!B52, CTRL!$F$2:$G$1000, 2,TRUE),"ZZZZZ")</f>
        <v>ZZZZZ</v>
      </c>
      <c r="F141" t="s">
        <v>88</v>
      </c>
      <c r="G141" t="s">
        <v>480</v>
      </c>
    </row>
    <row r="142" spans="2:7">
      <c r="B142" t="str">
        <f>IFERROR(VLOOKUP(MASTER!J52, CTRL!$F$2:$G$1000, 2,TRUE),"ZZZZZ")</f>
        <v>ZZZZZ</v>
      </c>
      <c r="F142" t="s">
        <v>90</v>
      </c>
      <c r="G142" t="s">
        <v>482</v>
      </c>
    </row>
    <row r="143" spans="2:7">
      <c r="F143" t="s">
        <v>1445</v>
      </c>
      <c r="G143" t="s">
        <v>808</v>
      </c>
    </row>
    <row r="144" spans="2:7">
      <c r="F144" t="s">
        <v>1446</v>
      </c>
      <c r="G144" t="s">
        <v>809</v>
      </c>
    </row>
    <row r="145" spans="6:7">
      <c r="F145" t="s">
        <v>1447</v>
      </c>
      <c r="G145" t="s">
        <v>810</v>
      </c>
    </row>
    <row r="146" spans="6:7">
      <c r="F146" t="s">
        <v>1448</v>
      </c>
      <c r="G146" t="s">
        <v>811</v>
      </c>
    </row>
    <row r="147" spans="6:7">
      <c r="F147" t="s">
        <v>1449</v>
      </c>
      <c r="G147" t="s">
        <v>812</v>
      </c>
    </row>
    <row r="148" spans="6:7">
      <c r="F148" t="s">
        <v>89</v>
      </c>
      <c r="G148" t="s">
        <v>481</v>
      </c>
    </row>
    <row r="149" spans="6:7">
      <c r="F149" t="s">
        <v>1676</v>
      </c>
      <c r="G149" t="s">
        <v>645</v>
      </c>
    </row>
    <row r="150" spans="6:7">
      <c r="F150" t="s">
        <v>1277</v>
      </c>
      <c r="G150" t="s">
        <v>1386</v>
      </c>
    </row>
    <row r="151" spans="6:7">
      <c r="F151" t="s">
        <v>217</v>
      </c>
      <c r="G151" t="s">
        <v>643</v>
      </c>
    </row>
    <row r="152" spans="6:7">
      <c r="F152" t="s">
        <v>1675</v>
      </c>
      <c r="G152" t="s">
        <v>644</v>
      </c>
    </row>
    <row r="153" spans="6:7">
      <c r="F153" t="s">
        <v>1259</v>
      </c>
      <c r="G153" t="s">
        <v>1380</v>
      </c>
    </row>
    <row r="154" spans="6:7">
      <c r="F154" t="s">
        <v>91</v>
      </c>
      <c r="G154" t="s">
        <v>483</v>
      </c>
    </row>
    <row r="155" spans="6:7">
      <c r="F155" t="s">
        <v>1678</v>
      </c>
      <c r="G155" t="s">
        <v>648</v>
      </c>
    </row>
    <row r="156" spans="6:7">
      <c r="F156" t="s">
        <v>1677</v>
      </c>
      <c r="G156" t="s">
        <v>647</v>
      </c>
    </row>
    <row r="157" spans="6:7">
      <c r="F157" t="s">
        <v>75</v>
      </c>
      <c r="G157" t="s">
        <v>463</v>
      </c>
    </row>
    <row r="158" spans="6:7">
      <c r="F158" t="s">
        <v>112</v>
      </c>
      <c r="G158" t="s">
        <v>506</v>
      </c>
    </row>
    <row r="159" spans="6:7">
      <c r="F159" t="s">
        <v>111</v>
      </c>
      <c r="G159" t="s">
        <v>505</v>
      </c>
    </row>
    <row r="160" spans="6:7">
      <c r="F160" t="s">
        <v>1242</v>
      </c>
      <c r="G160" t="s">
        <v>646</v>
      </c>
    </row>
    <row r="161" spans="6:7">
      <c r="F161" t="s">
        <v>1278</v>
      </c>
      <c r="G161" t="s">
        <v>1387</v>
      </c>
    </row>
    <row r="162" spans="6:7">
      <c r="F162" t="s">
        <v>1265</v>
      </c>
      <c r="G162" t="s">
        <v>942</v>
      </c>
    </row>
    <row r="163" spans="6:7">
      <c r="F163" t="s">
        <v>1450</v>
      </c>
      <c r="G163" t="s">
        <v>813</v>
      </c>
    </row>
    <row r="164" spans="6:7">
      <c r="F164" t="s">
        <v>1453</v>
      </c>
      <c r="G164" t="s">
        <v>817</v>
      </c>
    </row>
    <row r="165" spans="6:7">
      <c r="F165" t="s">
        <v>1451</v>
      </c>
      <c r="G165" t="s">
        <v>814</v>
      </c>
    </row>
    <row r="166" spans="6:7">
      <c r="F166" t="s">
        <v>92</v>
      </c>
      <c r="G166" t="s">
        <v>484</v>
      </c>
    </row>
    <row r="167" spans="6:7">
      <c r="F167" t="s">
        <v>96</v>
      </c>
      <c r="G167" t="s">
        <v>488</v>
      </c>
    </row>
    <row r="168" spans="6:7">
      <c r="F168" t="s">
        <v>97</v>
      </c>
      <c r="G168" t="s">
        <v>489</v>
      </c>
    </row>
    <row r="169" spans="6:7">
      <c r="F169" t="s">
        <v>1230</v>
      </c>
      <c r="G169" t="s">
        <v>1363</v>
      </c>
    </row>
    <row r="170" spans="6:7">
      <c r="F170" t="s">
        <v>447</v>
      </c>
      <c r="G170" t="s">
        <v>1191</v>
      </c>
    </row>
    <row r="171" spans="6:7">
      <c r="F171" t="s">
        <v>1460</v>
      </c>
      <c r="G171" t="s">
        <v>823</v>
      </c>
    </row>
    <row r="172" spans="6:7">
      <c r="F172" t="s">
        <v>1458</v>
      </c>
      <c r="G172" t="s">
        <v>1373</v>
      </c>
    </row>
    <row r="173" spans="6:7">
      <c r="F173" t="s">
        <v>1461</v>
      </c>
      <c r="G173" t="s">
        <v>824</v>
      </c>
    </row>
    <row r="174" spans="6:7">
      <c r="F174" t="s">
        <v>1463</v>
      </c>
      <c r="G174" t="s">
        <v>826</v>
      </c>
    </row>
    <row r="175" spans="6:7">
      <c r="F175" t="s">
        <v>95</v>
      </c>
      <c r="G175" t="s">
        <v>487</v>
      </c>
    </row>
    <row r="176" spans="6:7">
      <c r="F176" t="s">
        <v>1452</v>
      </c>
      <c r="G176" t="s">
        <v>815</v>
      </c>
    </row>
    <row r="177" spans="6:7">
      <c r="F177" t="s">
        <v>445</v>
      </c>
      <c r="G177" t="s">
        <v>1189</v>
      </c>
    </row>
    <row r="178" spans="6:7">
      <c r="F178" t="s">
        <v>99</v>
      </c>
      <c r="G178" t="s">
        <v>491</v>
      </c>
    </row>
    <row r="179" spans="6:7">
      <c r="F179" t="s">
        <v>384</v>
      </c>
      <c r="G179" t="s">
        <v>1119</v>
      </c>
    </row>
    <row r="180" spans="6:7">
      <c r="F180" t="s">
        <v>94</v>
      </c>
      <c r="G180" t="s">
        <v>486</v>
      </c>
    </row>
    <row r="181" spans="6:7">
      <c r="F181" t="s">
        <v>1271</v>
      </c>
      <c r="G181" t="s">
        <v>1389</v>
      </c>
    </row>
    <row r="182" spans="6:7">
      <c r="F182" t="s">
        <v>98</v>
      </c>
      <c r="G182" t="s">
        <v>490</v>
      </c>
    </row>
    <row r="183" spans="6:7">
      <c r="F183" s="51" t="s">
        <v>1571</v>
      </c>
      <c r="G183" t="s">
        <v>816</v>
      </c>
    </row>
    <row r="184" spans="6:7">
      <c r="F184" t="s">
        <v>1279</v>
      </c>
      <c r="G184" t="s">
        <v>1388</v>
      </c>
    </row>
    <row r="185" spans="6:7">
      <c r="F185" t="s">
        <v>1653</v>
      </c>
      <c r="G185" t="s">
        <v>1654</v>
      </c>
    </row>
    <row r="186" spans="6:7">
      <c r="F186" t="s">
        <v>1454</v>
      </c>
      <c r="G186" t="s">
        <v>818</v>
      </c>
    </row>
    <row r="187" spans="6:7">
      <c r="F187" t="s">
        <v>1459</v>
      </c>
      <c r="G187" t="s">
        <v>822</v>
      </c>
    </row>
    <row r="188" spans="6:7">
      <c r="F188" t="s">
        <v>1457</v>
      </c>
      <c r="G188" t="s">
        <v>821</v>
      </c>
    </row>
    <row r="189" spans="6:7">
      <c r="F189" t="s">
        <v>1462</v>
      </c>
      <c r="G189" t="s">
        <v>825</v>
      </c>
    </row>
    <row r="190" spans="6:7">
      <c r="F190" t="s">
        <v>1464</v>
      </c>
      <c r="G190" t="s">
        <v>827</v>
      </c>
    </row>
    <row r="191" spans="6:7">
      <c r="F191" t="s">
        <v>1465</v>
      </c>
      <c r="G191" t="s">
        <v>828</v>
      </c>
    </row>
    <row r="192" spans="6:7">
      <c r="F192" t="s">
        <v>1456</v>
      </c>
      <c r="G192" t="s">
        <v>820</v>
      </c>
    </row>
    <row r="193" spans="6:7">
      <c r="F193" t="s">
        <v>1467</v>
      </c>
      <c r="G193" t="s">
        <v>830</v>
      </c>
    </row>
    <row r="194" spans="6:7">
      <c r="F194" t="s">
        <v>1455</v>
      </c>
      <c r="G194" t="s">
        <v>819</v>
      </c>
    </row>
    <row r="195" spans="6:7">
      <c r="F195" t="s">
        <v>452</v>
      </c>
      <c r="G195" t="s">
        <v>1197</v>
      </c>
    </row>
    <row r="196" spans="6:7">
      <c r="F196" t="s">
        <v>93</v>
      </c>
      <c r="G196" t="s">
        <v>485</v>
      </c>
    </row>
    <row r="197" spans="6:7">
      <c r="F197" t="s">
        <v>1280</v>
      </c>
      <c r="G197" t="s">
        <v>1390</v>
      </c>
    </row>
    <row r="198" spans="6:7">
      <c r="F198" t="s">
        <v>198</v>
      </c>
      <c r="G198" t="s">
        <v>596</v>
      </c>
    </row>
    <row r="199" spans="6:7">
      <c r="F199" t="s">
        <v>446</v>
      </c>
      <c r="G199" t="s">
        <v>1190</v>
      </c>
    </row>
    <row r="200" spans="6:7">
      <c r="F200" t="s">
        <v>1466</v>
      </c>
      <c r="G200" t="s">
        <v>829</v>
      </c>
    </row>
    <row r="201" spans="6:7">
      <c r="F201" t="s">
        <v>1342</v>
      </c>
      <c r="G201" t="s">
        <v>1169</v>
      </c>
    </row>
    <row r="202" spans="6:7">
      <c r="F202" t="s">
        <v>1215</v>
      </c>
      <c r="G202" t="s">
        <v>1353</v>
      </c>
    </row>
    <row r="203" spans="6:7">
      <c r="F203" t="s">
        <v>429</v>
      </c>
      <c r="G203" t="s">
        <v>1170</v>
      </c>
    </row>
    <row r="204" spans="6:7">
      <c r="F204" t="s">
        <v>100</v>
      </c>
      <c r="G204" t="s">
        <v>492</v>
      </c>
    </row>
    <row r="205" spans="6:7">
      <c r="F205" t="s">
        <v>448</v>
      </c>
      <c r="G205" t="s">
        <v>1192</v>
      </c>
    </row>
    <row r="206" spans="6:7">
      <c r="F206" t="s">
        <v>101</v>
      </c>
      <c r="G206" t="s">
        <v>493</v>
      </c>
    </row>
    <row r="207" spans="6:7">
      <c r="F207" t="s">
        <v>1323</v>
      </c>
      <c r="G207" t="s">
        <v>992</v>
      </c>
    </row>
    <row r="208" spans="6:7">
      <c r="F208" t="s">
        <v>218</v>
      </c>
      <c r="G208" t="s">
        <v>649</v>
      </c>
    </row>
    <row r="209" spans="6:7">
      <c r="F209" t="s">
        <v>1469</v>
      </c>
      <c r="G209" t="s">
        <v>832</v>
      </c>
    </row>
    <row r="210" spans="6:7">
      <c r="F210" t="s">
        <v>1470</v>
      </c>
      <c r="G210" t="s">
        <v>833</v>
      </c>
    </row>
    <row r="211" spans="6:7">
      <c r="F211" t="s">
        <v>1261</v>
      </c>
      <c r="G211" t="s">
        <v>934</v>
      </c>
    </row>
    <row r="212" spans="6:7">
      <c r="F212" t="s">
        <v>1281</v>
      </c>
      <c r="G212" t="s">
        <v>1391</v>
      </c>
    </row>
    <row r="213" spans="6:7">
      <c r="F213" t="s">
        <v>317</v>
      </c>
      <c r="G213" t="s">
        <v>993</v>
      </c>
    </row>
    <row r="214" spans="6:7">
      <c r="F214" t="s">
        <v>1471</v>
      </c>
      <c r="G214" t="s">
        <v>834</v>
      </c>
    </row>
    <row r="215" spans="6:7">
      <c r="F215" t="s">
        <v>1473</v>
      </c>
      <c r="G215" t="s">
        <v>836</v>
      </c>
    </row>
    <row r="216" spans="6:7">
      <c r="F216" t="s">
        <v>1472</v>
      </c>
      <c r="G216" t="s">
        <v>835</v>
      </c>
    </row>
    <row r="217" spans="6:7">
      <c r="F217" s="53" t="s">
        <v>1560</v>
      </c>
      <c r="G217" t="s">
        <v>1561</v>
      </c>
    </row>
    <row r="218" spans="6:7">
      <c r="F218" t="s">
        <v>1474</v>
      </c>
      <c r="G218" t="s">
        <v>837</v>
      </c>
    </row>
    <row r="219" spans="6:7">
      <c r="F219" t="s">
        <v>1475</v>
      </c>
      <c r="G219" t="s">
        <v>838</v>
      </c>
    </row>
    <row r="220" spans="6:7">
      <c r="F220" t="s">
        <v>219</v>
      </c>
      <c r="G220" t="s">
        <v>629</v>
      </c>
    </row>
    <row r="221" spans="6:7">
      <c r="F221" t="s">
        <v>1679</v>
      </c>
      <c r="G221" t="s">
        <v>650</v>
      </c>
    </row>
    <row r="222" spans="6:7">
      <c r="F222" t="s">
        <v>1669</v>
      </c>
      <c r="G222" t="s">
        <v>635</v>
      </c>
    </row>
    <row r="223" spans="6:7">
      <c r="F223" t="s">
        <v>1597</v>
      </c>
      <c r="G223" t="s">
        <v>994</v>
      </c>
    </row>
    <row r="224" spans="6:7">
      <c r="F224" t="s">
        <v>1670</v>
      </c>
      <c r="G224" t="s">
        <v>636</v>
      </c>
    </row>
    <row r="225" spans="6:7">
      <c r="F225" t="s">
        <v>106</v>
      </c>
      <c r="G225" t="s">
        <v>499</v>
      </c>
    </row>
    <row r="226" spans="6:7">
      <c r="F226" t="s">
        <v>102</v>
      </c>
      <c r="G226" t="s">
        <v>504</v>
      </c>
    </row>
    <row r="227" spans="6:7">
      <c r="F227" t="s">
        <v>105</v>
      </c>
      <c r="G227" t="s">
        <v>498</v>
      </c>
    </row>
    <row r="228" spans="6:7">
      <c r="F228" t="s">
        <v>104</v>
      </c>
      <c r="G228" t="s">
        <v>495</v>
      </c>
    </row>
    <row r="229" spans="6:7">
      <c r="F229" t="s">
        <v>1217</v>
      </c>
      <c r="G229" t="s">
        <v>497</v>
      </c>
    </row>
    <row r="230" spans="6:7">
      <c r="F230" t="s">
        <v>163</v>
      </c>
      <c r="G230" t="s">
        <v>558</v>
      </c>
    </row>
    <row r="231" spans="6:7">
      <c r="F231" t="s">
        <v>103</v>
      </c>
      <c r="G231" t="s">
        <v>494</v>
      </c>
    </row>
    <row r="232" spans="6:7">
      <c r="F232" t="s">
        <v>1219</v>
      </c>
      <c r="G232" t="s">
        <v>1356</v>
      </c>
    </row>
    <row r="233" spans="6:7">
      <c r="F233" t="s">
        <v>1218</v>
      </c>
      <c r="G233" t="s">
        <v>1355</v>
      </c>
    </row>
    <row r="234" spans="6:7">
      <c r="F234" t="s">
        <v>107</v>
      </c>
      <c r="G234" t="s">
        <v>500</v>
      </c>
    </row>
    <row r="235" spans="6:7">
      <c r="F235" t="s">
        <v>1216</v>
      </c>
      <c r="G235" t="s">
        <v>496</v>
      </c>
    </row>
    <row r="236" spans="6:7">
      <c r="F236" t="s">
        <v>318</v>
      </c>
      <c r="G236" t="s">
        <v>995</v>
      </c>
    </row>
    <row r="237" spans="6:7">
      <c r="F237" t="s">
        <v>1332</v>
      </c>
      <c r="G237" t="s">
        <v>1103</v>
      </c>
    </row>
    <row r="238" spans="6:7">
      <c r="F238" t="s">
        <v>1598</v>
      </c>
      <c r="G238" t="s">
        <v>996</v>
      </c>
    </row>
    <row r="239" spans="6:7">
      <c r="F239" t="s">
        <v>1484</v>
      </c>
      <c r="G239" t="s">
        <v>847</v>
      </c>
    </row>
    <row r="240" spans="6:7">
      <c r="F240" t="s">
        <v>1684</v>
      </c>
      <c r="G240" t="s">
        <v>661</v>
      </c>
    </row>
    <row r="241" spans="6:7">
      <c r="F241" t="s">
        <v>1285</v>
      </c>
      <c r="G241" t="s">
        <v>1395</v>
      </c>
    </row>
    <row r="242" spans="6:7">
      <c r="F242" t="s">
        <v>1479</v>
      </c>
      <c r="G242" t="s">
        <v>842</v>
      </c>
    </row>
    <row r="243" spans="6:7">
      <c r="F243" t="s">
        <v>1483</v>
      </c>
      <c r="G243" t="s">
        <v>846</v>
      </c>
    </row>
    <row r="244" spans="6:7">
      <c r="F244" t="s">
        <v>1481</v>
      </c>
      <c r="G244" t="s">
        <v>843</v>
      </c>
    </row>
    <row r="245" spans="6:7">
      <c r="F245" t="s">
        <v>1262</v>
      </c>
      <c r="G245" t="s">
        <v>935</v>
      </c>
    </row>
    <row r="246" spans="6:7">
      <c r="F246" t="s">
        <v>1336</v>
      </c>
      <c r="G246" t="s">
        <v>1122</v>
      </c>
    </row>
    <row r="247" spans="6:7">
      <c r="F247" t="s">
        <v>1578</v>
      </c>
      <c r="G247" t="s">
        <v>1172</v>
      </c>
    </row>
    <row r="248" spans="6:7">
      <c r="F248" t="s">
        <v>1599</v>
      </c>
      <c r="G248" t="s">
        <v>1009</v>
      </c>
    </row>
    <row r="249" spans="6:7">
      <c r="F249" t="s">
        <v>1476</v>
      </c>
      <c r="G249" t="s">
        <v>839</v>
      </c>
    </row>
    <row r="250" spans="6:7">
      <c r="F250" t="s">
        <v>1680</v>
      </c>
      <c r="G250" t="s">
        <v>652</v>
      </c>
    </row>
    <row r="251" spans="6:7">
      <c r="F251" t="s">
        <v>108</v>
      </c>
      <c r="G251" t="s">
        <v>501</v>
      </c>
    </row>
    <row r="252" spans="6:7">
      <c r="F252" t="s">
        <v>1486</v>
      </c>
      <c r="G252" t="s">
        <v>849</v>
      </c>
    </row>
    <row r="253" spans="6:7">
      <c r="F253" t="s">
        <v>1490</v>
      </c>
      <c r="G253" t="s">
        <v>853</v>
      </c>
    </row>
    <row r="254" spans="6:7">
      <c r="F254" t="s">
        <v>1489</v>
      </c>
      <c r="G254" t="s">
        <v>852</v>
      </c>
    </row>
    <row r="255" spans="6:7">
      <c r="F255" t="s">
        <v>1282</v>
      </c>
      <c r="G255" t="s">
        <v>1392</v>
      </c>
    </row>
    <row r="256" spans="6:7">
      <c r="F256" t="s">
        <v>224</v>
      </c>
      <c r="G256" t="s">
        <v>657</v>
      </c>
    </row>
    <row r="257" spans="6:7">
      <c r="F257" t="s">
        <v>1579</v>
      </c>
      <c r="G257" t="s">
        <v>1171</v>
      </c>
    </row>
    <row r="258" spans="6:7">
      <c r="F258" t="s">
        <v>323</v>
      </c>
      <c r="G258" t="s">
        <v>1004</v>
      </c>
    </row>
    <row r="259" spans="6:7">
      <c r="F259" t="s">
        <v>322</v>
      </c>
      <c r="G259" t="s">
        <v>1003</v>
      </c>
    </row>
    <row r="260" spans="6:7">
      <c r="F260" t="s">
        <v>1681</v>
      </c>
      <c r="G260" t="s">
        <v>655</v>
      </c>
    </row>
    <row r="261" spans="6:7">
      <c r="F261" t="s">
        <v>1283</v>
      </c>
      <c r="G261" t="s">
        <v>1393</v>
      </c>
    </row>
    <row r="262" spans="6:7">
      <c r="F262" t="s">
        <v>1324</v>
      </c>
      <c r="G262" t="s">
        <v>1431</v>
      </c>
    </row>
    <row r="263" spans="6:7">
      <c r="F263" t="s">
        <v>223</v>
      </c>
      <c r="G263" t="s">
        <v>656</v>
      </c>
    </row>
    <row r="264" spans="6:7">
      <c r="F264" t="s">
        <v>372</v>
      </c>
      <c r="G264" t="s">
        <v>1104</v>
      </c>
    </row>
    <row r="265" spans="6:7">
      <c r="F265" t="s">
        <v>227</v>
      </c>
      <c r="G265" t="s">
        <v>664</v>
      </c>
    </row>
    <row r="266" spans="6:7">
      <c r="F266" t="s">
        <v>1243</v>
      </c>
      <c r="G266" t="s">
        <v>665</v>
      </c>
    </row>
    <row r="267" spans="6:7">
      <c r="F267" t="s">
        <v>1284</v>
      </c>
      <c r="G267" t="s">
        <v>1394</v>
      </c>
    </row>
    <row r="268" spans="6:7">
      <c r="F268" t="s">
        <v>388</v>
      </c>
      <c r="G268" t="s">
        <v>1124</v>
      </c>
    </row>
    <row r="269" spans="6:7">
      <c r="F269" t="s">
        <v>1682</v>
      </c>
      <c r="G269" t="s">
        <v>658</v>
      </c>
    </row>
    <row r="270" spans="6:7">
      <c r="F270" t="s">
        <v>1478</v>
      </c>
      <c r="G270" t="s">
        <v>841</v>
      </c>
    </row>
    <row r="271" spans="6:7">
      <c r="F271" t="s">
        <v>324</v>
      </c>
      <c r="G271" t="s">
        <v>1005</v>
      </c>
    </row>
    <row r="272" spans="6:7">
      <c r="F272" t="s">
        <v>225</v>
      </c>
      <c r="G272" t="s">
        <v>660</v>
      </c>
    </row>
    <row r="273" spans="6:7">
      <c r="F273" t="s">
        <v>1600</v>
      </c>
      <c r="G273" t="s">
        <v>1006</v>
      </c>
    </row>
    <row r="274" spans="6:7">
      <c r="F274" s="51" t="s">
        <v>1572</v>
      </c>
      <c r="G274" t="s">
        <v>845</v>
      </c>
    </row>
    <row r="275" spans="6:7">
      <c r="F275" t="s">
        <v>1482</v>
      </c>
      <c r="G275" t="s">
        <v>844</v>
      </c>
    </row>
    <row r="276" spans="6:7">
      <c r="F276" t="s">
        <v>1491</v>
      </c>
      <c r="G276" t="s">
        <v>854</v>
      </c>
    </row>
    <row r="277" spans="6:7">
      <c r="F277" t="s">
        <v>1337</v>
      </c>
      <c r="G277" t="s">
        <v>1127</v>
      </c>
    </row>
    <row r="278" spans="6:7">
      <c r="F278" t="s">
        <v>1552</v>
      </c>
      <c r="G278" t="s">
        <v>921</v>
      </c>
    </row>
    <row r="279" spans="6:7">
      <c r="F279" t="s">
        <v>1477</v>
      </c>
      <c r="G279" t="s">
        <v>840</v>
      </c>
    </row>
    <row r="280" spans="6:7">
      <c r="F280" t="s">
        <v>390</v>
      </c>
      <c r="G280" t="s">
        <v>1126</v>
      </c>
    </row>
    <row r="281" spans="6:7">
      <c r="F281" t="s">
        <v>391</v>
      </c>
      <c r="G281" t="s">
        <v>1128</v>
      </c>
    </row>
    <row r="282" spans="6:7">
      <c r="F282" t="s">
        <v>423</v>
      </c>
      <c r="G282" t="s">
        <v>1163</v>
      </c>
    </row>
    <row r="283" spans="6:7">
      <c r="F283" t="s">
        <v>393</v>
      </c>
      <c r="G283" t="s">
        <v>1130</v>
      </c>
    </row>
    <row r="284" spans="6:7">
      <c r="F284" t="s">
        <v>394</v>
      </c>
      <c r="G284" t="s">
        <v>1131</v>
      </c>
    </row>
    <row r="285" spans="6:7">
      <c r="F285" t="s">
        <v>291</v>
      </c>
      <c r="G285" t="s">
        <v>937</v>
      </c>
    </row>
    <row r="286" spans="6:7">
      <c r="F286" t="s">
        <v>292</v>
      </c>
      <c r="G286" t="s">
        <v>938</v>
      </c>
    </row>
    <row r="287" spans="6:7">
      <c r="F287" t="s">
        <v>226</v>
      </c>
      <c r="G287" t="s">
        <v>663</v>
      </c>
    </row>
    <row r="288" spans="6:7">
      <c r="F288" s="50" t="s">
        <v>1573</v>
      </c>
      <c r="G288" t="s">
        <v>1574</v>
      </c>
    </row>
    <row r="289" spans="6:7">
      <c r="F289" t="s">
        <v>222</v>
      </c>
      <c r="G289" t="s">
        <v>654</v>
      </c>
    </row>
    <row r="290" spans="6:7">
      <c r="F290" t="s">
        <v>1601</v>
      </c>
      <c r="G290" t="s">
        <v>998</v>
      </c>
    </row>
    <row r="291" spans="6:7">
      <c r="F291" t="s">
        <v>320</v>
      </c>
      <c r="G291" t="s">
        <v>1000</v>
      </c>
    </row>
    <row r="292" spans="6:7">
      <c r="F292" t="s">
        <v>1602</v>
      </c>
      <c r="G292" t="s">
        <v>976</v>
      </c>
    </row>
    <row r="293" spans="6:7">
      <c r="F293" t="s">
        <v>331</v>
      </c>
      <c r="G293" t="s">
        <v>1016</v>
      </c>
    </row>
    <row r="294" spans="6:7">
      <c r="F294" t="s">
        <v>221</v>
      </c>
      <c r="G294" t="s">
        <v>653</v>
      </c>
    </row>
    <row r="295" spans="6:7">
      <c r="F295" t="s">
        <v>1232</v>
      </c>
      <c r="G295" t="s">
        <v>1365</v>
      </c>
    </row>
    <row r="296" spans="6:7">
      <c r="F296" t="s">
        <v>387</v>
      </c>
      <c r="G296" t="s">
        <v>1123</v>
      </c>
    </row>
    <row r="297" spans="6:7">
      <c r="F297" t="s">
        <v>328</v>
      </c>
      <c r="G297" t="s">
        <v>1012</v>
      </c>
    </row>
    <row r="298" spans="6:7">
      <c r="F298" t="s">
        <v>319</v>
      </c>
      <c r="G298" t="s">
        <v>997</v>
      </c>
    </row>
    <row r="299" spans="6:7">
      <c r="F299" t="s">
        <v>1603</v>
      </c>
      <c r="G299" t="s">
        <v>999</v>
      </c>
    </row>
    <row r="300" spans="6:7">
      <c r="F300" t="s">
        <v>321</v>
      </c>
      <c r="G300" t="s">
        <v>1001</v>
      </c>
    </row>
    <row r="301" spans="6:7">
      <c r="F301" t="s">
        <v>332</v>
      </c>
      <c r="G301" t="s">
        <v>1019</v>
      </c>
    </row>
    <row r="302" spans="6:7">
      <c r="F302" t="s">
        <v>325</v>
      </c>
      <c r="G302" t="s">
        <v>1007</v>
      </c>
    </row>
    <row r="303" spans="6:7">
      <c r="F303" t="s">
        <v>333</v>
      </c>
      <c r="G303" t="s">
        <v>1020</v>
      </c>
    </row>
    <row r="304" spans="6:7">
      <c r="F304" t="s">
        <v>1683</v>
      </c>
      <c r="G304" t="s">
        <v>659</v>
      </c>
    </row>
    <row r="305" spans="6:7">
      <c r="F305" t="s">
        <v>1604</v>
      </c>
      <c r="G305" t="s">
        <v>1011</v>
      </c>
    </row>
    <row r="306" spans="6:7">
      <c r="F306" t="s">
        <v>327</v>
      </c>
      <c r="G306" t="s">
        <v>1010</v>
      </c>
    </row>
    <row r="307" spans="6:7">
      <c r="F307" t="s">
        <v>352</v>
      </c>
      <c r="G307" t="s">
        <v>1059</v>
      </c>
    </row>
    <row r="308" spans="6:7">
      <c r="F308" t="s">
        <v>329</v>
      </c>
      <c r="G308" t="s">
        <v>1013</v>
      </c>
    </row>
    <row r="309" spans="6:7">
      <c r="F309" t="s">
        <v>1605</v>
      </c>
      <c r="G309" t="s">
        <v>1014</v>
      </c>
    </row>
    <row r="310" spans="6:7">
      <c r="F310" t="s">
        <v>330</v>
      </c>
      <c r="G310" t="s">
        <v>1015</v>
      </c>
    </row>
    <row r="311" spans="6:7">
      <c r="F311" t="s">
        <v>1328</v>
      </c>
      <c r="G311" t="s">
        <v>1087</v>
      </c>
    </row>
    <row r="312" spans="6:7">
      <c r="F312" t="s">
        <v>1606</v>
      </c>
      <c r="G312" t="s">
        <v>1017</v>
      </c>
    </row>
    <row r="313" spans="6:7">
      <c r="F313" t="s">
        <v>1607</v>
      </c>
      <c r="G313" t="s">
        <v>1002</v>
      </c>
    </row>
    <row r="314" spans="6:7">
      <c r="F314" t="s">
        <v>1487</v>
      </c>
      <c r="G314" t="s">
        <v>850</v>
      </c>
    </row>
    <row r="315" spans="6:7">
      <c r="F315" t="s">
        <v>1608</v>
      </c>
      <c r="G315" t="s">
        <v>1018</v>
      </c>
    </row>
    <row r="316" spans="6:7">
      <c r="F316" t="s">
        <v>326</v>
      </c>
      <c r="G316" t="s">
        <v>1008</v>
      </c>
    </row>
    <row r="317" spans="6:7">
      <c r="F317" t="s">
        <v>1480</v>
      </c>
      <c r="G317" t="s">
        <v>1374</v>
      </c>
    </row>
    <row r="318" spans="6:7">
      <c r="F318" t="s">
        <v>1609</v>
      </c>
      <c r="G318" t="s">
        <v>1021</v>
      </c>
    </row>
    <row r="319" spans="6:7">
      <c r="F319" t="s">
        <v>110</v>
      </c>
      <c r="G319" t="s">
        <v>503</v>
      </c>
    </row>
    <row r="320" spans="6:7">
      <c r="F320" t="s">
        <v>1263</v>
      </c>
      <c r="G320" t="s">
        <v>940</v>
      </c>
    </row>
    <row r="321" spans="6:7">
      <c r="F321" t="s">
        <v>1685</v>
      </c>
      <c r="G321" t="s">
        <v>662</v>
      </c>
    </row>
    <row r="322" spans="6:7">
      <c r="F322" t="s">
        <v>1485</v>
      </c>
      <c r="G322" t="s">
        <v>848</v>
      </c>
    </row>
    <row r="323" spans="6:7">
      <c r="F323" t="s">
        <v>1264</v>
      </c>
      <c r="G323" t="s">
        <v>941</v>
      </c>
    </row>
    <row r="324" spans="6:7">
      <c r="F324" t="s">
        <v>1488</v>
      </c>
      <c r="G324" t="s">
        <v>851</v>
      </c>
    </row>
    <row r="325" spans="6:7">
      <c r="F325" t="s">
        <v>290</v>
      </c>
      <c r="G325" t="s">
        <v>936</v>
      </c>
    </row>
    <row r="326" spans="6:7">
      <c r="F326" t="s">
        <v>1286</v>
      </c>
      <c r="G326" t="s">
        <v>1396</v>
      </c>
    </row>
    <row r="327" spans="6:7">
      <c r="F327" t="s">
        <v>1287</v>
      </c>
      <c r="G327" t="s">
        <v>1397</v>
      </c>
    </row>
    <row r="328" spans="6:7">
      <c r="F328" t="s">
        <v>1288</v>
      </c>
      <c r="G328" t="s">
        <v>1398</v>
      </c>
    </row>
    <row r="329" spans="6:7">
      <c r="F329" t="s">
        <v>1610</v>
      </c>
      <c r="G329" t="s">
        <v>1023</v>
      </c>
    </row>
    <row r="330" spans="6:7">
      <c r="F330" t="s">
        <v>1244</v>
      </c>
      <c r="G330" t="s">
        <v>668</v>
      </c>
    </row>
    <row r="331" spans="6:7">
      <c r="F331" t="s">
        <v>1611</v>
      </c>
      <c r="G331" t="s">
        <v>1022</v>
      </c>
    </row>
    <row r="332" spans="6:7">
      <c r="F332" t="s">
        <v>1686</v>
      </c>
      <c r="G332" t="s">
        <v>666</v>
      </c>
    </row>
    <row r="333" spans="6:7">
      <c r="F333" t="s">
        <v>396</v>
      </c>
      <c r="G333" t="s">
        <v>1133</v>
      </c>
    </row>
    <row r="334" spans="6:7">
      <c r="F334" t="s">
        <v>1612</v>
      </c>
      <c r="G334" t="s">
        <v>1024</v>
      </c>
    </row>
    <row r="335" spans="6:7">
      <c r="F335" t="s">
        <v>399</v>
      </c>
      <c r="G335" t="s">
        <v>1136</v>
      </c>
    </row>
    <row r="336" spans="6:7">
      <c r="F336" t="s">
        <v>395</v>
      </c>
      <c r="G336" t="s">
        <v>1132</v>
      </c>
    </row>
    <row r="337" spans="6:7">
      <c r="F337" t="s">
        <v>231</v>
      </c>
      <c r="G337" t="s">
        <v>672</v>
      </c>
    </row>
    <row r="338" spans="6:7">
      <c r="F338" t="s">
        <v>334</v>
      </c>
      <c r="G338" t="s">
        <v>1026</v>
      </c>
    </row>
    <row r="339" spans="6:7">
      <c r="F339" t="s">
        <v>1687</v>
      </c>
      <c r="G339" t="s">
        <v>667</v>
      </c>
    </row>
    <row r="340" spans="6:7">
      <c r="F340" t="s">
        <v>115</v>
      </c>
      <c r="G340" t="s">
        <v>509</v>
      </c>
    </row>
    <row r="341" spans="6:7">
      <c r="F341" t="s">
        <v>113</v>
      </c>
      <c r="G341" t="s">
        <v>507</v>
      </c>
    </row>
    <row r="342" spans="6:7">
      <c r="F342" t="s">
        <v>230</v>
      </c>
      <c r="G342" t="s">
        <v>671</v>
      </c>
    </row>
    <row r="343" spans="6:7">
      <c r="F343" t="s">
        <v>1290</v>
      </c>
      <c r="G343" t="s">
        <v>1400</v>
      </c>
    </row>
    <row r="344" spans="6:7">
      <c r="F344" t="s">
        <v>397</v>
      </c>
      <c r="G344" t="s">
        <v>1134</v>
      </c>
    </row>
    <row r="345" spans="6:7">
      <c r="F345" t="s">
        <v>1613</v>
      </c>
      <c r="G345" t="s">
        <v>1033</v>
      </c>
    </row>
    <row r="346" spans="6:7">
      <c r="F346" t="s">
        <v>116</v>
      </c>
      <c r="G346" t="s">
        <v>510</v>
      </c>
    </row>
    <row r="347" spans="6:7">
      <c r="F347" t="s">
        <v>1245</v>
      </c>
      <c r="G347" t="s">
        <v>1369</v>
      </c>
    </row>
    <row r="348" spans="6:7">
      <c r="F348" t="s">
        <v>117</v>
      </c>
      <c r="G348" t="s">
        <v>511</v>
      </c>
    </row>
    <row r="349" spans="6:7">
      <c r="F349" t="s">
        <v>1614</v>
      </c>
      <c r="G349" t="s">
        <v>1027</v>
      </c>
    </row>
    <row r="350" spans="6:7">
      <c r="F350" t="s">
        <v>1615</v>
      </c>
      <c r="G350" t="s">
        <v>1025</v>
      </c>
    </row>
    <row r="351" spans="6:7">
      <c r="F351" t="s">
        <v>118</v>
      </c>
      <c r="G351" t="s">
        <v>512</v>
      </c>
    </row>
    <row r="352" spans="6:7">
      <c r="F352" t="s">
        <v>430</v>
      </c>
      <c r="G352" t="s">
        <v>1173</v>
      </c>
    </row>
    <row r="353" spans="6:7">
      <c r="F353" t="s">
        <v>119</v>
      </c>
      <c r="G353" t="s">
        <v>513</v>
      </c>
    </row>
    <row r="354" spans="6:7">
      <c r="F354" t="s">
        <v>398</v>
      </c>
      <c r="G354" t="s">
        <v>1135</v>
      </c>
    </row>
    <row r="355" spans="6:7">
      <c r="F355" t="s">
        <v>1289</v>
      </c>
      <c r="G355" t="s">
        <v>1399</v>
      </c>
    </row>
    <row r="356" spans="6:7">
      <c r="F356" t="s">
        <v>228</v>
      </c>
      <c r="G356" t="s">
        <v>669</v>
      </c>
    </row>
    <row r="357" spans="6:7">
      <c r="F357" t="s">
        <v>335</v>
      </c>
      <c r="G357" t="s">
        <v>1028</v>
      </c>
    </row>
    <row r="358" spans="6:7">
      <c r="F358" t="s">
        <v>341</v>
      </c>
      <c r="G358" t="s">
        <v>1042</v>
      </c>
    </row>
    <row r="359" spans="6:7">
      <c r="F359" t="s">
        <v>336</v>
      </c>
      <c r="G359" t="s">
        <v>1029</v>
      </c>
    </row>
    <row r="360" spans="6:7">
      <c r="F360" t="s">
        <v>114</v>
      </c>
      <c r="G360" t="s">
        <v>508</v>
      </c>
    </row>
    <row r="361" spans="6:7">
      <c r="F361" t="s">
        <v>389</v>
      </c>
      <c r="G361" t="s">
        <v>1125</v>
      </c>
    </row>
    <row r="362" spans="6:7">
      <c r="F362" t="s">
        <v>337</v>
      </c>
      <c r="G362" t="s">
        <v>1030</v>
      </c>
    </row>
    <row r="363" spans="6:7">
      <c r="F363" t="s">
        <v>1616</v>
      </c>
      <c r="G363" t="s">
        <v>1031</v>
      </c>
    </row>
    <row r="364" spans="6:7">
      <c r="F364" t="s">
        <v>1617</v>
      </c>
      <c r="G364" t="s">
        <v>1032</v>
      </c>
    </row>
    <row r="365" spans="6:7">
      <c r="F365" t="s">
        <v>232</v>
      </c>
      <c r="G365" t="s">
        <v>673</v>
      </c>
    </row>
    <row r="366" spans="6:7">
      <c r="F366" t="s">
        <v>120</v>
      </c>
      <c r="G366" t="s">
        <v>514</v>
      </c>
    </row>
    <row r="367" spans="6:7">
      <c r="F367" t="s">
        <v>385</v>
      </c>
      <c r="G367" t="s">
        <v>1120</v>
      </c>
    </row>
    <row r="368" spans="6:7">
      <c r="F368" t="s">
        <v>1338</v>
      </c>
      <c r="G368" t="s">
        <v>1137</v>
      </c>
    </row>
    <row r="369" spans="6:7">
      <c r="F369" t="s">
        <v>1300</v>
      </c>
      <c r="G369" t="s">
        <v>1410</v>
      </c>
    </row>
    <row r="370" spans="6:7">
      <c r="F370" t="s">
        <v>1343</v>
      </c>
      <c r="G370" t="s">
        <v>1174</v>
      </c>
    </row>
    <row r="371" spans="6:7">
      <c r="F371" t="s">
        <v>1492</v>
      </c>
      <c r="G371" t="s">
        <v>855</v>
      </c>
    </row>
    <row r="372" spans="6:7">
      <c r="F372" t="s">
        <v>233</v>
      </c>
      <c r="G372" t="s">
        <v>674</v>
      </c>
    </row>
    <row r="373" spans="6:7">
      <c r="F373" t="s">
        <v>431</v>
      </c>
      <c r="G373" t="s">
        <v>1175</v>
      </c>
    </row>
    <row r="374" spans="6:7">
      <c r="F374" t="s">
        <v>1501</v>
      </c>
      <c r="G374" t="s">
        <v>864</v>
      </c>
    </row>
    <row r="375" spans="6:7">
      <c r="F375" t="s">
        <v>339</v>
      </c>
      <c r="G375" t="s">
        <v>1038</v>
      </c>
    </row>
    <row r="376" spans="6:7">
      <c r="F376" t="s">
        <v>237</v>
      </c>
      <c r="G376" t="s">
        <v>683</v>
      </c>
    </row>
    <row r="377" spans="6:7">
      <c r="F377" t="s">
        <v>238</v>
      </c>
      <c r="G377" t="s">
        <v>688</v>
      </c>
    </row>
    <row r="378" spans="6:7">
      <c r="F378" t="s">
        <v>1693</v>
      </c>
      <c r="G378" t="s">
        <v>684</v>
      </c>
    </row>
    <row r="379" spans="6:7">
      <c r="F379" t="s">
        <v>236</v>
      </c>
      <c r="G379" t="s">
        <v>680</v>
      </c>
    </row>
    <row r="380" spans="6:7">
      <c r="F380" t="s">
        <v>1295</v>
      </c>
      <c r="G380" t="s">
        <v>1405</v>
      </c>
    </row>
    <row r="381" spans="6:7">
      <c r="F381" t="s">
        <v>1292</v>
      </c>
      <c r="G381" t="s">
        <v>1402</v>
      </c>
    </row>
    <row r="382" spans="6:7">
      <c r="F382" t="s">
        <v>234</v>
      </c>
      <c r="G382" t="s">
        <v>675</v>
      </c>
    </row>
    <row r="383" spans="6:7">
      <c r="F383" t="s">
        <v>1692</v>
      </c>
      <c r="G383" t="s">
        <v>682</v>
      </c>
    </row>
    <row r="384" spans="6:7">
      <c r="F384" t="s">
        <v>1694</v>
      </c>
      <c r="G384" t="s">
        <v>686</v>
      </c>
    </row>
    <row r="385" spans="6:7">
      <c r="F385" t="s">
        <v>122</v>
      </c>
      <c r="G385" t="s">
        <v>516</v>
      </c>
    </row>
    <row r="386" spans="6:7">
      <c r="F386" t="s">
        <v>1291</v>
      </c>
      <c r="G386" t="s">
        <v>1401</v>
      </c>
    </row>
    <row r="387" spans="6:7">
      <c r="F387" t="s">
        <v>1618</v>
      </c>
      <c r="G387" t="s">
        <v>1040</v>
      </c>
    </row>
    <row r="388" spans="6:7">
      <c r="F388" t="s">
        <v>1493</v>
      </c>
      <c r="G388" t="s">
        <v>856</v>
      </c>
    </row>
    <row r="389" spans="6:7">
      <c r="F389" t="s">
        <v>239</v>
      </c>
      <c r="G389" t="s">
        <v>690</v>
      </c>
    </row>
    <row r="390" spans="6:7">
      <c r="F390" t="s">
        <v>241</v>
      </c>
      <c r="G390" t="s">
        <v>693</v>
      </c>
    </row>
    <row r="391" spans="6:7">
      <c r="F391" t="s">
        <v>294</v>
      </c>
      <c r="G391" t="s">
        <v>943</v>
      </c>
    </row>
    <row r="392" spans="6:7">
      <c r="F392" t="s">
        <v>202</v>
      </c>
      <c r="G392" t="s">
        <v>601</v>
      </c>
    </row>
    <row r="393" spans="6:7">
      <c r="F393" t="s">
        <v>1494</v>
      </c>
      <c r="G393" t="s">
        <v>857</v>
      </c>
    </row>
    <row r="394" spans="6:7">
      <c r="F394" t="s">
        <v>1504</v>
      </c>
      <c r="G394" t="s">
        <v>869</v>
      </c>
    </row>
    <row r="395" spans="6:7">
      <c r="F395" t="s">
        <v>1506</v>
      </c>
      <c r="G395" t="s">
        <v>871</v>
      </c>
    </row>
    <row r="396" spans="6:7">
      <c r="F396" t="s">
        <v>1695</v>
      </c>
      <c r="G396" t="s">
        <v>687</v>
      </c>
    </row>
    <row r="397" spans="6:7">
      <c r="F397" t="s">
        <v>123</v>
      </c>
      <c r="G397" t="s">
        <v>517</v>
      </c>
    </row>
    <row r="398" spans="6:7">
      <c r="F398" t="s">
        <v>121</v>
      </c>
      <c r="G398" t="s">
        <v>515</v>
      </c>
    </row>
    <row r="399" spans="6:7">
      <c r="F399" t="s">
        <v>1690</v>
      </c>
      <c r="G399" t="s">
        <v>679</v>
      </c>
    </row>
    <row r="400" spans="6:7">
      <c r="F400" t="s">
        <v>400</v>
      </c>
      <c r="G400" t="s">
        <v>1138</v>
      </c>
    </row>
    <row r="401" spans="6:7">
      <c r="F401" t="s">
        <v>1325</v>
      </c>
      <c r="G401" t="s">
        <v>1432</v>
      </c>
    </row>
    <row r="402" spans="6:7">
      <c r="F402" t="s">
        <v>1246</v>
      </c>
      <c r="G402" t="s">
        <v>685</v>
      </c>
    </row>
    <row r="403" spans="6:7">
      <c r="F403" t="s">
        <v>1619</v>
      </c>
      <c r="G403" t="s">
        <v>1034</v>
      </c>
    </row>
    <row r="404" spans="6:7">
      <c r="F404" t="s">
        <v>1688</v>
      </c>
      <c r="G404" t="s">
        <v>676</v>
      </c>
    </row>
    <row r="405" spans="6:7">
      <c r="F405" t="s">
        <v>1326</v>
      </c>
      <c r="G405" t="s">
        <v>1035</v>
      </c>
    </row>
    <row r="406" spans="6:7">
      <c r="F406" t="s">
        <v>1696</v>
      </c>
      <c r="G406" t="s">
        <v>689</v>
      </c>
    </row>
    <row r="407" spans="6:7">
      <c r="F407" t="s">
        <v>1691</v>
      </c>
      <c r="G407" t="s">
        <v>681</v>
      </c>
    </row>
    <row r="408" spans="6:7">
      <c r="F408" t="s">
        <v>1293</v>
      </c>
      <c r="G408" t="s">
        <v>1403</v>
      </c>
    </row>
    <row r="409" spans="6:7">
      <c r="F409" t="s">
        <v>338</v>
      </c>
      <c r="G409" t="s">
        <v>1036</v>
      </c>
    </row>
    <row r="410" spans="6:7">
      <c r="F410" t="s">
        <v>1689</v>
      </c>
      <c r="G410" t="s">
        <v>678</v>
      </c>
    </row>
    <row r="411" spans="6:7">
      <c r="F411" s="52" t="s">
        <v>1563</v>
      </c>
      <c r="G411" t="s">
        <v>1566</v>
      </c>
    </row>
    <row r="412" spans="6:7">
      <c r="F412" t="s">
        <v>1496</v>
      </c>
      <c r="G412" t="s">
        <v>859</v>
      </c>
    </row>
    <row r="413" spans="6:7">
      <c r="F413" t="s">
        <v>1502</v>
      </c>
      <c r="G413" t="s">
        <v>865</v>
      </c>
    </row>
    <row r="414" spans="6:7">
      <c r="F414" t="s">
        <v>1497</v>
      </c>
      <c r="G414" t="s">
        <v>860</v>
      </c>
    </row>
    <row r="415" spans="6:7">
      <c r="F415" t="s">
        <v>235</v>
      </c>
      <c r="G415" t="s">
        <v>677</v>
      </c>
    </row>
    <row r="416" spans="6:7">
      <c r="F416" t="s">
        <v>295</v>
      </c>
      <c r="G416" t="s">
        <v>944</v>
      </c>
    </row>
    <row r="417" spans="6:7">
      <c r="F417" t="s">
        <v>1620</v>
      </c>
      <c r="G417" t="s">
        <v>1041</v>
      </c>
    </row>
    <row r="418" spans="6:7">
      <c r="F418" t="s">
        <v>1254</v>
      </c>
      <c r="G418" t="s">
        <v>866</v>
      </c>
    </row>
    <row r="419" spans="6:7">
      <c r="F419" t="s">
        <v>1498</v>
      </c>
      <c r="G419" t="s">
        <v>861</v>
      </c>
    </row>
    <row r="420" spans="6:7">
      <c r="F420" t="s">
        <v>1255</v>
      </c>
      <c r="G420" t="s">
        <v>867</v>
      </c>
    </row>
    <row r="421" spans="6:7">
      <c r="F421" t="s">
        <v>1507</v>
      </c>
      <c r="G421" t="s">
        <v>872</v>
      </c>
    </row>
    <row r="422" spans="6:7">
      <c r="F422" t="s">
        <v>1499</v>
      </c>
      <c r="G422" t="s">
        <v>862</v>
      </c>
    </row>
    <row r="423" spans="6:7">
      <c r="F423" t="s">
        <v>1500</v>
      </c>
      <c r="G423" t="s">
        <v>863</v>
      </c>
    </row>
    <row r="424" spans="6:7">
      <c r="F424" t="s">
        <v>250</v>
      </c>
      <c r="G424" t="s">
        <v>703</v>
      </c>
    </row>
    <row r="425" spans="6:7">
      <c r="F425" t="s">
        <v>1503</v>
      </c>
      <c r="G425" t="s">
        <v>868</v>
      </c>
    </row>
    <row r="426" spans="6:7">
      <c r="F426" t="s">
        <v>296</v>
      </c>
      <c r="G426" t="s">
        <v>945</v>
      </c>
    </row>
    <row r="427" spans="6:7">
      <c r="F427" t="s">
        <v>1297</v>
      </c>
      <c r="G427" t="s">
        <v>1407</v>
      </c>
    </row>
    <row r="428" spans="6:7">
      <c r="F428" t="s">
        <v>1495</v>
      </c>
      <c r="G428" t="s">
        <v>858</v>
      </c>
    </row>
    <row r="429" spans="6:7">
      <c r="F429" t="s">
        <v>1298</v>
      </c>
      <c r="G429" t="s">
        <v>1408</v>
      </c>
    </row>
    <row r="430" spans="6:7">
      <c r="F430" t="s">
        <v>1294</v>
      </c>
      <c r="G430" t="s">
        <v>1404</v>
      </c>
    </row>
    <row r="431" spans="6:7">
      <c r="F431" t="s">
        <v>1296</v>
      </c>
      <c r="G431" t="s">
        <v>1406</v>
      </c>
    </row>
    <row r="432" spans="6:7">
      <c r="F432" t="s">
        <v>340</v>
      </c>
      <c r="G432" t="s">
        <v>1039</v>
      </c>
    </row>
    <row r="433" spans="6:7">
      <c r="F433" t="s">
        <v>1621</v>
      </c>
      <c r="G433" t="s">
        <v>1037</v>
      </c>
    </row>
    <row r="434" spans="6:7">
      <c r="F434" t="s">
        <v>297</v>
      </c>
      <c r="G434" t="s">
        <v>946</v>
      </c>
    </row>
    <row r="435" spans="6:7">
      <c r="F435" t="s">
        <v>229</v>
      </c>
      <c r="G435" t="s">
        <v>670</v>
      </c>
    </row>
    <row r="436" spans="6:7">
      <c r="F436" t="s">
        <v>1697</v>
      </c>
      <c r="G436" t="s">
        <v>692</v>
      </c>
    </row>
    <row r="437" spans="6:7">
      <c r="F437" t="s">
        <v>1299</v>
      </c>
      <c r="G437" t="s">
        <v>1409</v>
      </c>
    </row>
    <row r="438" spans="6:7">
      <c r="F438" t="s">
        <v>1505</v>
      </c>
      <c r="G438" t="s">
        <v>870</v>
      </c>
    </row>
    <row r="439" spans="6:7">
      <c r="F439" t="s">
        <v>240</v>
      </c>
      <c r="G439" t="s">
        <v>691</v>
      </c>
    </row>
    <row r="440" spans="6:7">
      <c r="F440" t="s">
        <v>1301</v>
      </c>
      <c r="G440" t="s">
        <v>1411</v>
      </c>
    </row>
    <row r="441" spans="6:7">
      <c r="F441" t="s">
        <v>244</v>
      </c>
      <c r="G441" t="s">
        <v>696</v>
      </c>
    </row>
    <row r="442" spans="6:7">
      <c r="F442" s="52" t="s">
        <v>1565</v>
      </c>
      <c r="G442" t="s">
        <v>880</v>
      </c>
    </row>
    <row r="443" spans="6:7">
      <c r="F443" t="s">
        <v>1511</v>
      </c>
      <c r="G443" t="s">
        <v>876</v>
      </c>
    </row>
    <row r="444" spans="6:7">
      <c r="F444" t="s">
        <v>1508</v>
      </c>
      <c r="G444" t="s">
        <v>873</v>
      </c>
    </row>
    <row r="445" spans="6:7">
      <c r="F445" t="s">
        <v>242</v>
      </c>
      <c r="G445" t="s">
        <v>694</v>
      </c>
    </row>
    <row r="446" spans="6:7">
      <c r="F446" t="s">
        <v>1510</v>
      </c>
      <c r="G446" t="s">
        <v>875</v>
      </c>
    </row>
    <row r="447" spans="6:7">
      <c r="F447" t="s">
        <v>392</v>
      </c>
      <c r="G447" t="s">
        <v>1129</v>
      </c>
    </row>
    <row r="448" spans="6:7">
      <c r="F448" t="s">
        <v>1339</v>
      </c>
      <c r="G448" t="s">
        <v>1139</v>
      </c>
    </row>
    <row r="449" spans="6:7">
      <c r="F449" t="s">
        <v>243</v>
      </c>
      <c r="G449" t="s">
        <v>695</v>
      </c>
    </row>
    <row r="450" spans="6:7">
      <c r="F450" t="s">
        <v>1302</v>
      </c>
      <c r="G450" t="s">
        <v>1412</v>
      </c>
    </row>
    <row r="451" spans="6:7">
      <c r="F451" t="s">
        <v>1303</v>
      </c>
      <c r="G451" t="s">
        <v>1413</v>
      </c>
    </row>
    <row r="452" spans="6:7">
      <c r="F452" t="s">
        <v>402</v>
      </c>
      <c r="G452" t="s">
        <v>1141</v>
      </c>
    </row>
    <row r="453" spans="6:7">
      <c r="F453" t="s">
        <v>1512</v>
      </c>
      <c r="G453" t="s">
        <v>881</v>
      </c>
    </row>
    <row r="454" spans="6:7">
      <c r="F454" t="s">
        <v>109</v>
      </c>
      <c r="G454" t="s">
        <v>502</v>
      </c>
    </row>
    <row r="455" spans="6:7">
      <c r="F455" t="s">
        <v>1220</v>
      </c>
      <c r="G455" t="s">
        <v>1357</v>
      </c>
    </row>
    <row r="456" spans="6:7">
      <c r="F456" t="s">
        <v>124</v>
      </c>
      <c r="G456" t="s">
        <v>518</v>
      </c>
    </row>
    <row r="457" spans="6:7">
      <c r="F457" t="s">
        <v>126</v>
      </c>
      <c r="G457" t="s">
        <v>520</v>
      </c>
    </row>
    <row r="458" spans="6:7">
      <c r="F458" t="s">
        <v>127</v>
      </c>
      <c r="G458" t="s">
        <v>521</v>
      </c>
    </row>
    <row r="459" spans="6:7">
      <c r="F459" t="s">
        <v>129</v>
      </c>
      <c r="G459" t="s">
        <v>523</v>
      </c>
    </row>
    <row r="460" spans="6:7">
      <c r="F460" t="s">
        <v>130</v>
      </c>
      <c r="G460" t="s">
        <v>524</v>
      </c>
    </row>
    <row r="461" spans="6:7">
      <c r="F461" t="s">
        <v>128</v>
      </c>
      <c r="G461" t="s">
        <v>522</v>
      </c>
    </row>
    <row r="462" spans="6:7">
      <c r="F462" t="s">
        <v>1509</v>
      </c>
      <c r="G462" t="s">
        <v>874</v>
      </c>
    </row>
    <row r="463" spans="6:7">
      <c r="F463" t="s">
        <v>401</v>
      </c>
      <c r="G463" t="s">
        <v>1140</v>
      </c>
    </row>
    <row r="464" spans="6:7">
      <c r="F464" t="s">
        <v>1346</v>
      </c>
      <c r="G464" t="s">
        <v>1193</v>
      </c>
    </row>
    <row r="465" spans="6:7">
      <c r="F465" s="62" t="s">
        <v>1576</v>
      </c>
      <c r="G465" t="s">
        <v>878</v>
      </c>
    </row>
    <row r="466" spans="6:7">
      <c r="F466" s="63" t="s">
        <v>1577</v>
      </c>
      <c r="G466" t="s">
        <v>879</v>
      </c>
    </row>
    <row r="467" spans="6:7">
      <c r="F467" t="s">
        <v>1468</v>
      </c>
      <c r="G467" t="s">
        <v>831</v>
      </c>
    </row>
    <row r="468" spans="6:7">
      <c r="F468" t="s">
        <v>125</v>
      </c>
      <c r="G468" t="s">
        <v>519</v>
      </c>
    </row>
    <row r="469" spans="6:7">
      <c r="F469" s="51" t="s">
        <v>1570</v>
      </c>
      <c r="G469" t="s">
        <v>877</v>
      </c>
    </row>
    <row r="470" spans="6:7">
      <c r="F470" s="49" t="s">
        <v>1567</v>
      </c>
      <c r="G470" t="s">
        <v>805</v>
      </c>
    </row>
    <row r="471" spans="6:7">
      <c r="F471" t="s">
        <v>1513</v>
      </c>
      <c r="G471" t="s">
        <v>882</v>
      </c>
    </row>
    <row r="472" spans="6:7">
      <c r="F472" t="s">
        <v>1241</v>
      </c>
      <c r="G472" t="s">
        <v>642</v>
      </c>
    </row>
    <row r="473" spans="6:7">
      <c r="F473" t="s">
        <v>246</v>
      </c>
      <c r="G473" t="s">
        <v>698</v>
      </c>
    </row>
    <row r="474" spans="6:7">
      <c r="F474" t="s">
        <v>1304</v>
      </c>
      <c r="G474" t="s">
        <v>1414</v>
      </c>
    </row>
    <row r="475" spans="6:7">
      <c r="F475" t="s">
        <v>1514</v>
      </c>
      <c r="G475" t="s">
        <v>883</v>
      </c>
    </row>
    <row r="476" spans="6:7">
      <c r="F476" t="s">
        <v>1515</v>
      </c>
      <c r="G476" t="s">
        <v>1375</v>
      </c>
    </row>
    <row r="477" spans="6:7">
      <c r="F477" t="s">
        <v>1698</v>
      </c>
      <c r="G477" t="s">
        <v>701</v>
      </c>
    </row>
    <row r="478" spans="6:7">
      <c r="F478" t="s">
        <v>298</v>
      </c>
      <c r="G478" t="s">
        <v>947</v>
      </c>
    </row>
    <row r="479" spans="6:7">
      <c r="F479" t="s">
        <v>299</v>
      </c>
      <c r="G479" t="s">
        <v>948</v>
      </c>
    </row>
    <row r="480" spans="6:7">
      <c r="F480" t="s">
        <v>248</v>
      </c>
      <c r="G480" t="s">
        <v>700</v>
      </c>
    </row>
    <row r="481" spans="6:7">
      <c r="F481" t="s">
        <v>249</v>
      </c>
      <c r="G481" t="s">
        <v>702</v>
      </c>
    </row>
    <row r="482" spans="6:7">
      <c r="F482" t="s">
        <v>1516</v>
      </c>
      <c r="G482" t="s">
        <v>884</v>
      </c>
    </row>
    <row r="483" spans="6:7">
      <c r="F483" t="s">
        <v>1517</v>
      </c>
      <c r="G483" t="s">
        <v>885</v>
      </c>
    </row>
    <row r="484" spans="6:7">
      <c r="F484" s="53" t="s">
        <v>1562</v>
      </c>
      <c r="G484" t="s">
        <v>886</v>
      </c>
    </row>
    <row r="485" spans="6:7">
      <c r="F485" t="s">
        <v>300</v>
      </c>
      <c r="G485" t="s">
        <v>949</v>
      </c>
    </row>
    <row r="486" spans="6:7">
      <c r="F486" t="s">
        <v>1518</v>
      </c>
      <c r="G486" t="s">
        <v>887</v>
      </c>
    </row>
    <row r="487" spans="6:7">
      <c r="F487" t="s">
        <v>301</v>
      </c>
      <c r="G487" t="s">
        <v>950</v>
      </c>
    </row>
    <row r="488" spans="6:7">
      <c r="F488" t="s">
        <v>1519</v>
      </c>
      <c r="G488" t="s">
        <v>888</v>
      </c>
    </row>
    <row r="489" spans="6:7">
      <c r="F489" t="s">
        <v>1305</v>
      </c>
      <c r="G489" t="s">
        <v>1415</v>
      </c>
    </row>
    <row r="490" spans="6:7">
      <c r="F490" t="s">
        <v>1701</v>
      </c>
      <c r="G490" t="s">
        <v>708</v>
      </c>
    </row>
    <row r="491" spans="6:7">
      <c r="F491" t="s">
        <v>1699</v>
      </c>
      <c r="G491" t="s">
        <v>704</v>
      </c>
    </row>
    <row r="492" spans="6:7">
      <c r="F492" t="s">
        <v>406</v>
      </c>
      <c r="G492" t="s">
        <v>1145</v>
      </c>
    </row>
    <row r="493" spans="6:7">
      <c r="F493" t="s">
        <v>407</v>
      </c>
      <c r="G493" t="s">
        <v>1146</v>
      </c>
    </row>
    <row r="494" spans="6:7">
      <c r="F494" t="s">
        <v>1309</v>
      </c>
      <c r="G494" t="s">
        <v>1419</v>
      </c>
    </row>
    <row r="495" spans="6:7">
      <c r="F495" t="s">
        <v>408</v>
      </c>
      <c r="G495" t="s">
        <v>1147</v>
      </c>
    </row>
    <row r="496" spans="6:7">
      <c r="F496" t="s">
        <v>255</v>
      </c>
      <c r="G496" t="s">
        <v>718</v>
      </c>
    </row>
    <row r="497" spans="6:7">
      <c r="F497" t="s">
        <v>1710</v>
      </c>
      <c r="G497" t="s">
        <v>725</v>
      </c>
    </row>
    <row r="498" spans="6:7">
      <c r="F498" t="s">
        <v>1708</v>
      </c>
      <c r="G498" t="s">
        <v>720</v>
      </c>
    </row>
    <row r="499" spans="6:7">
      <c r="F499" t="s">
        <v>252</v>
      </c>
      <c r="G499" t="s">
        <v>707</v>
      </c>
    </row>
    <row r="500" spans="6:7">
      <c r="F500" t="s">
        <v>1622</v>
      </c>
      <c r="G500" t="s">
        <v>1043</v>
      </c>
    </row>
    <row r="501" spans="6:7">
      <c r="F501" t="s">
        <v>1709</v>
      </c>
      <c r="G501" t="s">
        <v>724</v>
      </c>
    </row>
    <row r="502" spans="6:7">
      <c r="F502" t="s">
        <v>344</v>
      </c>
      <c r="G502" t="s">
        <v>1046</v>
      </c>
    </row>
    <row r="503" spans="6:7">
      <c r="F503" t="s">
        <v>1711</v>
      </c>
      <c r="G503" t="s">
        <v>726</v>
      </c>
    </row>
    <row r="504" spans="6:7">
      <c r="F504" t="s">
        <v>342</v>
      </c>
      <c r="G504" t="s">
        <v>1044</v>
      </c>
    </row>
    <row r="505" spans="6:7">
      <c r="F505" t="s">
        <v>1704</v>
      </c>
      <c r="G505" t="s">
        <v>712</v>
      </c>
    </row>
    <row r="506" spans="6:7">
      <c r="F506" t="s">
        <v>1705</v>
      </c>
      <c r="G506" t="s">
        <v>715</v>
      </c>
    </row>
    <row r="507" spans="6:7">
      <c r="F507" t="s">
        <v>1247</v>
      </c>
      <c r="G507" t="s">
        <v>716</v>
      </c>
    </row>
    <row r="508" spans="6:7">
      <c r="F508" t="s">
        <v>254</v>
      </c>
      <c r="G508" t="s">
        <v>714</v>
      </c>
    </row>
    <row r="509" spans="6:7">
      <c r="F509" t="s">
        <v>1703</v>
      </c>
      <c r="G509" t="s">
        <v>711</v>
      </c>
    </row>
    <row r="510" spans="6:7">
      <c r="F510" t="s">
        <v>257</v>
      </c>
      <c r="G510" t="s">
        <v>713</v>
      </c>
    </row>
    <row r="511" spans="6:7">
      <c r="F511" t="s">
        <v>257</v>
      </c>
      <c r="G511" t="s">
        <v>722</v>
      </c>
    </row>
    <row r="512" spans="6:7">
      <c r="F512" t="s">
        <v>1310</v>
      </c>
      <c r="G512" t="s">
        <v>1420</v>
      </c>
    </row>
    <row r="513" spans="6:7">
      <c r="F513" t="s">
        <v>343</v>
      </c>
      <c r="G513" t="s">
        <v>1045</v>
      </c>
    </row>
    <row r="514" spans="6:7">
      <c r="F514" t="s">
        <v>1623</v>
      </c>
      <c r="G514" t="s">
        <v>1052</v>
      </c>
    </row>
    <row r="515" spans="6:7">
      <c r="F515" t="s">
        <v>347</v>
      </c>
      <c r="G515" t="s">
        <v>1053</v>
      </c>
    </row>
    <row r="516" spans="6:7">
      <c r="F516" t="s">
        <v>1333</v>
      </c>
      <c r="G516" t="s">
        <v>1105</v>
      </c>
    </row>
    <row r="517" spans="6:7">
      <c r="F517" t="s">
        <v>251</v>
      </c>
      <c r="G517" t="s">
        <v>705</v>
      </c>
    </row>
    <row r="518" spans="6:7">
      <c r="F518" t="s">
        <v>1700</v>
      </c>
      <c r="G518" t="s">
        <v>706</v>
      </c>
    </row>
    <row r="519" spans="6:7">
      <c r="F519" t="s">
        <v>403</v>
      </c>
      <c r="G519" t="s">
        <v>1142</v>
      </c>
    </row>
    <row r="520" spans="6:7">
      <c r="F520" t="s">
        <v>1306</v>
      </c>
      <c r="G520" t="s">
        <v>1416</v>
      </c>
    </row>
    <row r="521" spans="6:7">
      <c r="F521" t="s">
        <v>346</v>
      </c>
      <c r="G521" t="s">
        <v>1049</v>
      </c>
    </row>
    <row r="522" spans="6:7">
      <c r="F522" t="s">
        <v>1308</v>
      </c>
      <c r="G522" t="s">
        <v>1418</v>
      </c>
    </row>
    <row r="523" spans="6:7">
      <c r="F523" t="s">
        <v>1702</v>
      </c>
      <c r="G523" t="s">
        <v>710</v>
      </c>
    </row>
    <row r="524" spans="6:7">
      <c r="F524" t="s">
        <v>1706</v>
      </c>
      <c r="G524" t="s">
        <v>717</v>
      </c>
    </row>
    <row r="525" spans="6:7">
      <c r="F525" t="s">
        <v>1624</v>
      </c>
      <c r="G525" t="s">
        <v>1050</v>
      </c>
    </row>
    <row r="526" spans="6:7">
      <c r="F526" t="s">
        <v>1625</v>
      </c>
      <c r="G526" t="s">
        <v>1051</v>
      </c>
    </row>
    <row r="527" spans="6:7">
      <c r="F527" t="s">
        <v>348</v>
      </c>
      <c r="G527" t="s">
        <v>1055</v>
      </c>
    </row>
    <row r="528" spans="6:7">
      <c r="F528" t="s">
        <v>449</v>
      </c>
      <c r="G528" t="s">
        <v>1194</v>
      </c>
    </row>
    <row r="529" spans="6:7">
      <c r="F529" t="s">
        <v>450</v>
      </c>
      <c r="G529" t="s">
        <v>1195</v>
      </c>
    </row>
    <row r="530" spans="6:7">
      <c r="F530" t="s">
        <v>404</v>
      </c>
      <c r="G530" t="s">
        <v>1143</v>
      </c>
    </row>
    <row r="531" spans="6:7">
      <c r="F531" t="s">
        <v>1340</v>
      </c>
      <c r="G531" t="s">
        <v>1148</v>
      </c>
    </row>
    <row r="532" spans="6:7">
      <c r="F532" t="s">
        <v>405</v>
      </c>
      <c r="G532" t="s">
        <v>1144</v>
      </c>
    </row>
    <row r="533" spans="6:7">
      <c r="F533" t="s">
        <v>409</v>
      </c>
      <c r="G533" t="s">
        <v>1149</v>
      </c>
    </row>
    <row r="534" spans="6:7">
      <c r="F534" t="s">
        <v>451</v>
      </c>
      <c r="G534" t="s">
        <v>1196</v>
      </c>
    </row>
    <row r="535" spans="6:7">
      <c r="F535" t="s">
        <v>386</v>
      </c>
      <c r="G535" t="s">
        <v>1121</v>
      </c>
    </row>
    <row r="536" spans="6:7">
      <c r="F536" t="s">
        <v>131</v>
      </c>
      <c r="G536" t="s">
        <v>525</v>
      </c>
    </row>
    <row r="537" spans="6:7">
      <c r="F537" t="s">
        <v>1707</v>
      </c>
      <c r="G537" t="s">
        <v>719</v>
      </c>
    </row>
    <row r="538" spans="6:7">
      <c r="F538" t="s">
        <v>293</v>
      </c>
      <c r="G538" t="s">
        <v>939</v>
      </c>
    </row>
    <row r="539" spans="6:7">
      <c r="F539" t="s">
        <v>1715</v>
      </c>
      <c r="G539" t="s">
        <v>731</v>
      </c>
    </row>
    <row r="540" spans="6:7">
      <c r="F540" t="s">
        <v>349</v>
      </c>
      <c r="G540" t="s">
        <v>1056</v>
      </c>
    </row>
    <row r="541" spans="6:7">
      <c r="F541" t="s">
        <v>1248</v>
      </c>
      <c r="G541" t="s">
        <v>723</v>
      </c>
    </row>
    <row r="542" spans="6:7">
      <c r="F542" t="s">
        <v>345</v>
      </c>
      <c r="G542" t="s">
        <v>1048</v>
      </c>
    </row>
    <row r="543" spans="6:7">
      <c r="F543" t="s">
        <v>1626</v>
      </c>
      <c r="G543" t="s">
        <v>1054</v>
      </c>
    </row>
    <row r="544" spans="6:7">
      <c r="F544" t="s">
        <v>256</v>
      </c>
      <c r="G544" t="s">
        <v>721</v>
      </c>
    </row>
    <row r="545" spans="6:7">
      <c r="F545" t="s">
        <v>1713</v>
      </c>
      <c r="G545" t="s">
        <v>728</v>
      </c>
    </row>
    <row r="546" spans="6:7">
      <c r="F546" t="s">
        <v>351</v>
      </c>
      <c r="G546" t="s">
        <v>1058</v>
      </c>
    </row>
    <row r="547" spans="6:7">
      <c r="F547" t="s">
        <v>1712</v>
      </c>
      <c r="G547" t="s">
        <v>727</v>
      </c>
    </row>
    <row r="548" spans="6:7">
      <c r="F548" t="s">
        <v>1221</v>
      </c>
      <c r="G548" t="s">
        <v>526</v>
      </c>
    </row>
    <row r="549" spans="6:7">
      <c r="F549" t="s">
        <v>371</v>
      </c>
      <c r="G549" t="s">
        <v>1102</v>
      </c>
    </row>
    <row r="550" spans="6:7">
      <c r="F550" t="s">
        <v>1627</v>
      </c>
      <c r="G550" t="s">
        <v>1047</v>
      </c>
    </row>
    <row r="551" spans="6:7">
      <c r="F551" t="s">
        <v>259</v>
      </c>
      <c r="G551" t="s">
        <v>732</v>
      </c>
    </row>
    <row r="552" spans="6:7">
      <c r="F552" t="s">
        <v>350</v>
      </c>
      <c r="G552" t="s">
        <v>1057</v>
      </c>
    </row>
    <row r="553" spans="6:7">
      <c r="F553" t="s">
        <v>1714</v>
      </c>
      <c r="G553" t="s">
        <v>729</v>
      </c>
    </row>
    <row r="554" spans="6:7">
      <c r="F554" t="s">
        <v>1628</v>
      </c>
      <c r="G554" t="s">
        <v>1060</v>
      </c>
    </row>
    <row r="555" spans="6:7">
      <c r="F555" t="s">
        <v>1629</v>
      </c>
      <c r="G555" t="s">
        <v>1061</v>
      </c>
    </row>
    <row r="556" spans="6:7">
      <c r="F556" t="s">
        <v>1267</v>
      </c>
      <c r="G556" t="s">
        <v>952</v>
      </c>
    </row>
    <row r="557" spans="6:7">
      <c r="F557" t="s">
        <v>1307</v>
      </c>
      <c r="G557" t="s">
        <v>1417</v>
      </c>
    </row>
    <row r="558" spans="6:7">
      <c r="F558" t="s">
        <v>258</v>
      </c>
      <c r="G558" t="s">
        <v>730</v>
      </c>
    </row>
    <row r="559" spans="6:7">
      <c r="F559" t="s">
        <v>1266</v>
      </c>
      <c r="G559" t="s">
        <v>951</v>
      </c>
    </row>
    <row r="560" spans="6:7">
      <c r="F560" t="s">
        <v>158</v>
      </c>
      <c r="G560" t="s">
        <v>553</v>
      </c>
    </row>
    <row r="561" spans="6:7">
      <c r="F561" t="s">
        <v>132</v>
      </c>
      <c r="G561" t="s">
        <v>527</v>
      </c>
    </row>
    <row r="562" spans="6:7">
      <c r="F562" t="s">
        <v>145</v>
      </c>
      <c r="G562" t="s">
        <v>540</v>
      </c>
    </row>
    <row r="563" spans="6:7">
      <c r="F563" t="s">
        <v>133</v>
      </c>
      <c r="G563" t="s">
        <v>528</v>
      </c>
    </row>
    <row r="564" spans="6:7">
      <c r="F564" t="s">
        <v>456</v>
      </c>
      <c r="G564" t="s">
        <v>1202</v>
      </c>
    </row>
    <row r="565" spans="6:7">
      <c r="F565" t="s">
        <v>134</v>
      </c>
      <c r="G565" t="s">
        <v>529</v>
      </c>
    </row>
    <row r="566" spans="6:7">
      <c r="F566" t="s">
        <v>1348</v>
      </c>
      <c r="G566" t="s">
        <v>1199</v>
      </c>
    </row>
    <row r="567" spans="6:7">
      <c r="F567" t="s">
        <v>1348</v>
      </c>
      <c r="G567" t="s">
        <v>1438</v>
      </c>
    </row>
    <row r="568" spans="6:7">
      <c r="F568" t="s">
        <v>260</v>
      </c>
      <c r="G568" t="s">
        <v>733</v>
      </c>
    </row>
    <row r="569" spans="6:7">
      <c r="F569" t="s">
        <v>353</v>
      </c>
      <c r="G569" t="s">
        <v>1063</v>
      </c>
    </row>
    <row r="570" spans="6:7">
      <c r="F570" t="s">
        <v>421</v>
      </c>
      <c r="G570" t="s">
        <v>1161</v>
      </c>
    </row>
    <row r="571" spans="6:7">
      <c r="F571" t="s">
        <v>261</v>
      </c>
      <c r="G571" t="s">
        <v>735</v>
      </c>
    </row>
    <row r="572" spans="6:7">
      <c r="F572" t="s">
        <v>1630</v>
      </c>
      <c r="G572" t="s">
        <v>1062</v>
      </c>
    </row>
    <row r="573" spans="6:7">
      <c r="F573" t="s">
        <v>1716</v>
      </c>
      <c r="G573" t="s">
        <v>734</v>
      </c>
    </row>
    <row r="574" spans="6:7">
      <c r="F574" t="s">
        <v>137</v>
      </c>
      <c r="G574" t="s">
        <v>532</v>
      </c>
    </row>
    <row r="575" spans="6:7">
      <c r="F575" t="s">
        <v>136</v>
      </c>
      <c r="G575" t="s">
        <v>531</v>
      </c>
    </row>
    <row r="576" spans="6:7">
      <c r="F576" t="s">
        <v>262</v>
      </c>
      <c r="G576" t="s">
        <v>737</v>
      </c>
    </row>
    <row r="577" spans="6:7">
      <c r="F577" t="s">
        <v>1520</v>
      </c>
      <c r="G577" t="s">
        <v>889</v>
      </c>
    </row>
    <row r="578" spans="6:7">
      <c r="F578" t="s">
        <v>1717</v>
      </c>
      <c r="G578" t="s">
        <v>736</v>
      </c>
    </row>
    <row r="579" spans="6:7">
      <c r="F579" t="s">
        <v>1718</v>
      </c>
      <c r="G579" t="s">
        <v>740</v>
      </c>
    </row>
    <row r="580" spans="6:7">
      <c r="F580" t="s">
        <v>1522</v>
      </c>
      <c r="G580" t="s">
        <v>891</v>
      </c>
    </row>
    <row r="581" spans="6:7">
      <c r="F581" t="s">
        <v>1521</v>
      </c>
      <c r="G581" t="s">
        <v>890</v>
      </c>
    </row>
    <row r="582" spans="6:7">
      <c r="F582" s="62" t="s">
        <v>1523</v>
      </c>
      <c r="G582" t="s">
        <v>892</v>
      </c>
    </row>
    <row r="583" spans="6:7">
      <c r="F583" s="59" t="s">
        <v>1529</v>
      </c>
      <c r="G583" t="s">
        <v>898</v>
      </c>
    </row>
    <row r="584" spans="6:7">
      <c r="F584" s="62" t="s">
        <v>1559</v>
      </c>
      <c r="G584" t="s">
        <v>901</v>
      </c>
    </row>
    <row r="585" spans="6:7">
      <c r="F585" t="s">
        <v>1649</v>
      </c>
      <c r="G585" t="s">
        <v>1650</v>
      </c>
    </row>
    <row r="586" spans="6:7">
      <c r="F586" t="s">
        <v>1530</v>
      </c>
      <c r="G586" t="s">
        <v>899</v>
      </c>
    </row>
    <row r="587" spans="6:7">
      <c r="F587" t="s">
        <v>413</v>
      </c>
      <c r="G587" t="s">
        <v>1153</v>
      </c>
    </row>
    <row r="588" spans="6:7">
      <c r="F588" t="s">
        <v>1729</v>
      </c>
      <c r="G588" t="s">
        <v>759</v>
      </c>
    </row>
    <row r="589" spans="6:7">
      <c r="F589" t="s">
        <v>1719</v>
      </c>
      <c r="G589" t="s">
        <v>741</v>
      </c>
    </row>
    <row r="590" spans="6:7">
      <c r="F590" t="s">
        <v>1631</v>
      </c>
      <c r="G590" t="s">
        <v>1064</v>
      </c>
    </row>
    <row r="591" spans="6:7">
      <c r="F591" t="s">
        <v>1269</v>
      </c>
      <c r="G591" t="s">
        <v>956</v>
      </c>
    </row>
    <row r="592" spans="6:7">
      <c r="F592" t="s">
        <v>302</v>
      </c>
      <c r="G592" t="s">
        <v>953</v>
      </c>
    </row>
    <row r="593" spans="6:7">
      <c r="F593" t="s">
        <v>1726</v>
      </c>
      <c r="G593" t="s">
        <v>751</v>
      </c>
    </row>
    <row r="594" spans="6:7">
      <c r="F594" t="s">
        <v>269</v>
      </c>
      <c r="G594" t="s">
        <v>756</v>
      </c>
    </row>
    <row r="595" spans="6:7">
      <c r="F595" t="s">
        <v>1632</v>
      </c>
      <c r="G595" t="s">
        <v>1067</v>
      </c>
    </row>
    <row r="596" spans="6:7">
      <c r="F596" t="s">
        <v>1311</v>
      </c>
      <c r="G596" t="s">
        <v>1421</v>
      </c>
    </row>
    <row r="597" spans="6:7">
      <c r="F597" t="s">
        <v>1249</v>
      </c>
      <c r="G597" t="s">
        <v>738</v>
      </c>
    </row>
    <row r="598" spans="6:7">
      <c r="F598" t="s">
        <v>1723</v>
      </c>
      <c r="G598" t="s">
        <v>748</v>
      </c>
    </row>
    <row r="599" spans="6:7">
      <c r="F599" t="s">
        <v>143</v>
      </c>
      <c r="G599" t="s">
        <v>538</v>
      </c>
    </row>
    <row r="600" spans="6:7">
      <c r="F600" t="s">
        <v>148</v>
      </c>
      <c r="G600" t="s">
        <v>543</v>
      </c>
    </row>
    <row r="601" spans="6:7">
      <c r="F601" t="s">
        <v>154</v>
      </c>
      <c r="G601" t="s">
        <v>549</v>
      </c>
    </row>
    <row r="602" spans="6:7">
      <c r="F602" t="s">
        <v>1633</v>
      </c>
      <c r="G602" t="s">
        <v>1065</v>
      </c>
    </row>
    <row r="603" spans="6:7">
      <c r="F603" t="s">
        <v>1534</v>
      </c>
      <c r="G603" t="s">
        <v>904</v>
      </c>
    </row>
    <row r="604" spans="6:7">
      <c r="F604" t="s">
        <v>410</v>
      </c>
      <c r="G604" t="s">
        <v>1150</v>
      </c>
    </row>
    <row r="605" spans="6:7">
      <c r="F605" t="s">
        <v>272</v>
      </c>
      <c r="G605" t="s">
        <v>766</v>
      </c>
    </row>
    <row r="606" spans="6:7">
      <c r="F606" t="s">
        <v>263</v>
      </c>
      <c r="G606" t="s">
        <v>739</v>
      </c>
    </row>
    <row r="607" spans="6:7">
      <c r="F607" t="s">
        <v>1720</v>
      </c>
      <c r="G607" t="s">
        <v>742</v>
      </c>
    </row>
    <row r="608" spans="6:7">
      <c r="F608" t="s">
        <v>1634</v>
      </c>
      <c r="G608" t="s">
        <v>1070</v>
      </c>
    </row>
    <row r="609" spans="6:7">
      <c r="F609" t="s">
        <v>1635</v>
      </c>
      <c r="G609" t="s">
        <v>1071</v>
      </c>
    </row>
    <row r="610" spans="6:7">
      <c r="F610" t="s">
        <v>1727</v>
      </c>
      <c r="G610" t="s">
        <v>754</v>
      </c>
    </row>
    <row r="611" spans="6:7">
      <c r="F611" t="s">
        <v>1728</v>
      </c>
      <c r="G611" t="s">
        <v>758</v>
      </c>
    </row>
    <row r="612" spans="6:7">
      <c r="F612" t="s">
        <v>1322</v>
      </c>
      <c r="G612" t="s">
        <v>983</v>
      </c>
    </row>
    <row r="613" spans="6:7">
      <c r="F613" t="s">
        <v>373</v>
      </c>
      <c r="G613" t="s">
        <v>1106</v>
      </c>
    </row>
    <row r="614" spans="6:7">
      <c r="F614" t="s">
        <v>1636</v>
      </c>
      <c r="G614" t="s">
        <v>1077</v>
      </c>
    </row>
    <row r="615" spans="6:7">
      <c r="F615" s="60" t="s">
        <v>1651</v>
      </c>
      <c r="G615" t="s">
        <v>1652</v>
      </c>
    </row>
    <row r="616" spans="6:7">
      <c r="F616" s="60" t="s">
        <v>1525</v>
      </c>
      <c r="G616" t="s">
        <v>894</v>
      </c>
    </row>
    <row r="617" spans="6:7">
      <c r="F617" s="61" t="s">
        <v>1526</v>
      </c>
      <c r="G617" t="s">
        <v>895</v>
      </c>
    </row>
    <row r="618" spans="6:7">
      <c r="F618" t="s">
        <v>264</v>
      </c>
      <c r="G618" t="s">
        <v>743</v>
      </c>
    </row>
    <row r="619" spans="6:7">
      <c r="F619" t="s">
        <v>288</v>
      </c>
      <c r="G619" t="s">
        <v>799</v>
      </c>
    </row>
    <row r="620" spans="6:7">
      <c r="F620" t="s">
        <v>303</v>
      </c>
      <c r="G620" t="s">
        <v>954</v>
      </c>
    </row>
    <row r="621" spans="6:7">
      <c r="F621" t="s">
        <v>358</v>
      </c>
      <c r="G621" t="s">
        <v>1078</v>
      </c>
    </row>
    <row r="622" spans="6:7">
      <c r="F622" t="s">
        <v>1751</v>
      </c>
      <c r="G622" t="s">
        <v>801</v>
      </c>
    </row>
    <row r="623" spans="6:7">
      <c r="F623" t="s">
        <v>140</v>
      </c>
      <c r="G623" t="s">
        <v>535</v>
      </c>
    </row>
    <row r="624" spans="6:7">
      <c r="F624" t="s">
        <v>151</v>
      </c>
      <c r="G624" t="s">
        <v>546</v>
      </c>
    </row>
    <row r="625" spans="6:7">
      <c r="F625" t="s">
        <v>152</v>
      </c>
      <c r="G625" t="s">
        <v>547</v>
      </c>
    </row>
    <row r="626" spans="6:7">
      <c r="F626" t="s">
        <v>146</v>
      </c>
      <c r="G626" t="s">
        <v>541</v>
      </c>
    </row>
    <row r="627" spans="6:7">
      <c r="F627" t="s">
        <v>144</v>
      </c>
      <c r="G627" t="s">
        <v>539</v>
      </c>
    </row>
    <row r="628" spans="6:7">
      <c r="F628" t="s">
        <v>1222</v>
      </c>
      <c r="G628" t="s">
        <v>1358</v>
      </c>
    </row>
    <row r="629" spans="6:7">
      <c r="F629" t="s">
        <v>142</v>
      </c>
      <c r="G629" t="s">
        <v>537</v>
      </c>
    </row>
    <row r="630" spans="6:7">
      <c r="F630" t="s">
        <v>156</v>
      </c>
      <c r="G630" t="s">
        <v>551</v>
      </c>
    </row>
    <row r="631" spans="6:7">
      <c r="F631" t="s">
        <v>1524</v>
      </c>
      <c r="G631" t="s">
        <v>893</v>
      </c>
    </row>
    <row r="632" spans="6:7">
      <c r="F632" t="s">
        <v>141</v>
      </c>
      <c r="G632" t="s">
        <v>536</v>
      </c>
    </row>
    <row r="633" spans="6:7">
      <c r="F633" s="52" t="s">
        <v>1564</v>
      </c>
      <c r="G633" t="s">
        <v>1566</v>
      </c>
    </row>
    <row r="634" spans="6:7">
      <c r="F634" t="s">
        <v>1533</v>
      </c>
      <c r="G634" t="s">
        <v>903</v>
      </c>
    </row>
    <row r="635" spans="6:7">
      <c r="F635" t="s">
        <v>1528</v>
      </c>
      <c r="G635" t="s">
        <v>897</v>
      </c>
    </row>
    <row r="636" spans="6:7">
      <c r="F636" t="s">
        <v>1532</v>
      </c>
      <c r="G636" t="s">
        <v>902</v>
      </c>
    </row>
    <row r="637" spans="6:7">
      <c r="F637" t="s">
        <v>1527</v>
      </c>
      <c r="G637" t="s">
        <v>896</v>
      </c>
    </row>
    <row r="638" spans="6:7">
      <c r="F638" t="s">
        <v>138</v>
      </c>
      <c r="G638" t="s">
        <v>533</v>
      </c>
    </row>
    <row r="639" spans="6:7">
      <c r="F639" t="s">
        <v>149</v>
      </c>
      <c r="G639" t="s">
        <v>544</v>
      </c>
    </row>
    <row r="640" spans="6:7">
      <c r="F640" t="s">
        <v>1721</v>
      </c>
      <c r="G640" t="s">
        <v>745</v>
      </c>
    </row>
    <row r="641" spans="6:7">
      <c r="F641" t="s">
        <v>265</v>
      </c>
      <c r="G641" t="s">
        <v>747</v>
      </c>
    </row>
    <row r="642" spans="6:7">
      <c r="F642" t="s">
        <v>1725</v>
      </c>
      <c r="G642" t="s">
        <v>750</v>
      </c>
    </row>
    <row r="643" spans="6:7">
      <c r="F643" t="s">
        <v>1637</v>
      </c>
      <c r="G643" t="s">
        <v>1066</v>
      </c>
    </row>
    <row r="644" spans="6:7">
      <c r="F644" t="s">
        <v>412</v>
      </c>
      <c r="G644" t="s">
        <v>1152</v>
      </c>
    </row>
    <row r="645" spans="6:7">
      <c r="F645" t="s">
        <v>355</v>
      </c>
      <c r="G645" t="s">
        <v>1072</v>
      </c>
    </row>
    <row r="646" spans="6:7">
      <c r="F646" t="s">
        <v>1638</v>
      </c>
      <c r="G646" t="s">
        <v>1075</v>
      </c>
    </row>
    <row r="647" spans="6:7">
      <c r="F647" t="s">
        <v>153</v>
      </c>
      <c r="G647" t="s">
        <v>548</v>
      </c>
    </row>
    <row r="648" spans="6:7">
      <c r="F648" t="s">
        <v>1639</v>
      </c>
      <c r="G648" t="s">
        <v>1079</v>
      </c>
    </row>
    <row r="649" spans="6:7">
      <c r="F649" t="s">
        <v>1640</v>
      </c>
      <c r="G649" t="s">
        <v>1076</v>
      </c>
    </row>
    <row r="650" spans="6:7">
      <c r="F650" t="s">
        <v>354</v>
      </c>
      <c r="G650" t="s">
        <v>1068</v>
      </c>
    </row>
    <row r="651" spans="6:7">
      <c r="F651" t="s">
        <v>374</v>
      </c>
      <c r="G651" t="s">
        <v>1107</v>
      </c>
    </row>
    <row r="652" spans="6:7">
      <c r="F652" t="s">
        <v>1724</v>
      </c>
      <c r="G652" t="s">
        <v>749</v>
      </c>
    </row>
    <row r="653" spans="6:7">
      <c r="F653" t="s">
        <v>1722</v>
      </c>
      <c r="G653" t="s">
        <v>746</v>
      </c>
    </row>
    <row r="654" spans="6:7">
      <c r="F654" t="s">
        <v>1341</v>
      </c>
      <c r="G654" t="s">
        <v>1434</v>
      </c>
    </row>
    <row r="655" spans="6:7">
      <c r="F655" t="s">
        <v>268</v>
      </c>
      <c r="G655" t="s">
        <v>755</v>
      </c>
    </row>
    <row r="656" spans="6:7">
      <c r="F656" t="s">
        <v>1641</v>
      </c>
      <c r="G656" t="s">
        <v>1080</v>
      </c>
    </row>
    <row r="657" spans="6:7">
      <c r="F657" t="s">
        <v>356</v>
      </c>
      <c r="G657" t="s">
        <v>1073</v>
      </c>
    </row>
    <row r="658" spans="6:7">
      <c r="F658" t="s">
        <v>1642</v>
      </c>
      <c r="G658" t="s">
        <v>1082</v>
      </c>
    </row>
    <row r="659" spans="6:7">
      <c r="F659" t="s">
        <v>1268</v>
      </c>
      <c r="G659" t="s">
        <v>955</v>
      </c>
    </row>
    <row r="660" spans="6:7">
      <c r="F660" t="s">
        <v>266</v>
      </c>
      <c r="G660" t="s">
        <v>752</v>
      </c>
    </row>
    <row r="661" spans="6:7">
      <c r="F661" t="s">
        <v>1531</v>
      </c>
      <c r="G661" t="s">
        <v>900</v>
      </c>
    </row>
    <row r="662" spans="6:7">
      <c r="F662" t="s">
        <v>411</v>
      </c>
      <c r="G662" t="s">
        <v>1151</v>
      </c>
    </row>
    <row r="663" spans="6:7">
      <c r="F663" t="s">
        <v>270</v>
      </c>
      <c r="G663" t="s">
        <v>757</v>
      </c>
    </row>
    <row r="664" spans="6:7">
      <c r="F664" t="s">
        <v>267</v>
      </c>
      <c r="G664" t="s">
        <v>753</v>
      </c>
    </row>
    <row r="665" spans="6:7">
      <c r="F665" t="s">
        <v>357</v>
      </c>
      <c r="G665" t="s">
        <v>1074</v>
      </c>
    </row>
    <row r="666" spans="6:7">
      <c r="F666" t="s">
        <v>414</v>
      </c>
      <c r="G666" t="s">
        <v>1154</v>
      </c>
    </row>
    <row r="667" spans="6:7">
      <c r="F667" t="s">
        <v>289</v>
      </c>
      <c r="G667" t="s">
        <v>800</v>
      </c>
    </row>
    <row r="668" spans="6:7">
      <c r="F668" t="s">
        <v>282</v>
      </c>
      <c r="G668" t="s">
        <v>791</v>
      </c>
    </row>
    <row r="669" spans="6:7">
      <c r="F669" t="s">
        <v>433</v>
      </c>
      <c r="G669" t="s">
        <v>1177</v>
      </c>
    </row>
    <row r="670" spans="6:7">
      <c r="F670" t="s">
        <v>139</v>
      </c>
      <c r="G670" t="s">
        <v>534</v>
      </c>
    </row>
    <row r="671" spans="6:7">
      <c r="F671" t="s">
        <v>150</v>
      </c>
      <c r="G671" t="s">
        <v>545</v>
      </c>
    </row>
    <row r="672" spans="6:7">
      <c r="F672" t="s">
        <v>271</v>
      </c>
      <c r="G672" t="s">
        <v>765</v>
      </c>
    </row>
    <row r="673" spans="6:7">
      <c r="F673" t="s">
        <v>1251</v>
      </c>
      <c r="G673" t="s">
        <v>762</v>
      </c>
    </row>
    <row r="674" spans="6:7">
      <c r="F674" t="s">
        <v>432</v>
      </c>
      <c r="G674" t="s">
        <v>1176</v>
      </c>
    </row>
    <row r="675" spans="6:7">
      <c r="F675" t="s">
        <v>1643</v>
      </c>
      <c r="G675" t="s">
        <v>1069</v>
      </c>
    </row>
    <row r="676" spans="6:7">
      <c r="F676" t="s">
        <v>1731</v>
      </c>
      <c r="G676" t="s">
        <v>761</v>
      </c>
    </row>
    <row r="677" spans="6:7">
      <c r="F677" t="s">
        <v>1732</v>
      </c>
      <c r="G677" t="s">
        <v>763</v>
      </c>
    </row>
    <row r="678" spans="6:7">
      <c r="F678" t="s">
        <v>1250</v>
      </c>
      <c r="G678" t="s">
        <v>744</v>
      </c>
    </row>
    <row r="679" spans="6:7">
      <c r="F679" t="s">
        <v>359</v>
      </c>
      <c r="G679" t="s">
        <v>1081</v>
      </c>
    </row>
    <row r="680" spans="6:7">
      <c r="F680" t="s">
        <v>1730</v>
      </c>
      <c r="G680" t="s">
        <v>760</v>
      </c>
    </row>
    <row r="681" spans="6:7">
      <c r="F681" t="s">
        <v>422</v>
      </c>
      <c r="G681" t="s">
        <v>1162</v>
      </c>
    </row>
    <row r="682" spans="6:7">
      <c r="F682" t="s">
        <v>1535</v>
      </c>
      <c r="G682" t="s">
        <v>905</v>
      </c>
    </row>
    <row r="683" spans="6:7">
      <c r="F683" t="s">
        <v>1733</v>
      </c>
      <c r="G683" t="s">
        <v>764</v>
      </c>
    </row>
    <row r="684" spans="6:7">
      <c r="F684" t="s">
        <v>155</v>
      </c>
      <c r="G684" t="s">
        <v>550</v>
      </c>
    </row>
    <row r="685" spans="6:7">
      <c r="F685" t="s">
        <v>415</v>
      </c>
      <c r="G685" t="s">
        <v>1155</v>
      </c>
    </row>
    <row r="686" spans="6:7">
      <c r="F686" t="s">
        <v>1538</v>
      </c>
      <c r="G686" t="s">
        <v>907</v>
      </c>
    </row>
    <row r="687" spans="6:7">
      <c r="F687" t="s">
        <v>1317</v>
      </c>
      <c r="G687" t="s">
        <v>1427</v>
      </c>
    </row>
    <row r="688" spans="6:7">
      <c r="F688" t="s">
        <v>1536</v>
      </c>
      <c r="G688" t="s">
        <v>906</v>
      </c>
    </row>
    <row r="689" spans="6:7">
      <c r="F689" t="s">
        <v>1270</v>
      </c>
      <c r="G689" t="s">
        <v>957</v>
      </c>
    </row>
    <row r="690" spans="6:7">
      <c r="F690" t="s">
        <v>1540</v>
      </c>
      <c r="G690" t="s">
        <v>909</v>
      </c>
    </row>
    <row r="691" spans="6:7">
      <c r="F691" t="s">
        <v>1312</v>
      </c>
      <c r="G691" t="s">
        <v>1422</v>
      </c>
    </row>
    <row r="692" spans="6:7">
      <c r="F692" t="s">
        <v>157</v>
      </c>
      <c r="G692" t="s">
        <v>552</v>
      </c>
    </row>
    <row r="693" spans="6:7">
      <c r="F693" t="s">
        <v>437</v>
      </c>
      <c r="G693" t="s">
        <v>1181</v>
      </c>
    </row>
    <row r="694" spans="6:7">
      <c r="F694" t="s">
        <v>434</v>
      </c>
      <c r="G694" t="s">
        <v>1178</v>
      </c>
    </row>
    <row r="695" spans="6:7">
      <c r="F695" t="s">
        <v>435</v>
      </c>
      <c r="G695" t="s">
        <v>1179</v>
      </c>
    </row>
    <row r="696" spans="6:7">
      <c r="F696" t="s">
        <v>159</v>
      </c>
      <c r="G696" t="s">
        <v>554</v>
      </c>
    </row>
    <row r="697" spans="6:7">
      <c r="F697" t="s">
        <v>436</v>
      </c>
      <c r="G697" t="s">
        <v>1180</v>
      </c>
    </row>
    <row r="698" spans="6:7">
      <c r="F698" t="s">
        <v>166</v>
      </c>
      <c r="G698" t="s">
        <v>562</v>
      </c>
    </row>
    <row r="699" spans="6:7">
      <c r="F699" t="s">
        <v>418</v>
      </c>
      <c r="G699" t="s">
        <v>1158</v>
      </c>
    </row>
    <row r="700" spans="6:7">
      <c r="F700" t="s">
        <v>1537</v>
      </c>
      <c r="G700" t="s">
        <v>1376</v>
      </c>
    </row>
    <row r="701" spans="6:7">
      <c r="F701" t="s">
        <v>1541</v>
      </c>
      <c r="G701" t="s">
        <v>910</v>
      </c>
    </row>
    <row r="702" spans="6:7">
      <c r="F702" t="s">
        <v>417</v>
      </c>
      <c r="G702" t="s">
        <v>1157</v>
      </c>
    </row>
    <row r="703" spans="6:7">
      <c r="F703" t="s">
        <v>1542</v>
      </c>
      <c r="G703" t="s">
        <v>911</v>
      </c>
    </row>
    <row r="704" spans="6:7">
      <c r="F704" t="s">
        <v>1735</v>
      </c>
      <c r="G704" t="s">
        <v>768</v>
      </c>
    </row>
    <row r="705" spans="6:7">
      <c r="F705" t="s">
        <v>277</v>
      </c>
      <c r="G705" t="s">
        <v>781</v>
      </c>
    </row>
    <row r="706" spans="6:7">
      <c r="F706" t="s">
        <v>280</v>
      </c>
      <c r="G706" t="s">
        <v>789</v>
      </c>
    </row>
    <row r="707" spans="6:7">
      <c r="F707" t="s">
        <v>1744</v>
      </c>
      <c r="G707" t="s">
        <v>782</v>
      </c>
    </row>
    <row r="708" spans="6:7">
      <c r="F708" t="s">
        <v>253</v>
      </c>
      <c r="G708" t="s">
        <v>709</v>
      </c>
    </row>
    <row r="709" spans="6:7">
      <c r="F709" t="s">
        <v>1737</v>
      </c>
      <c r="G709" t="s">
        <v>772</v>
      </c>
    </row>
    <row r="710" spans="6:7">
      <c r="F710" t="s">
        <v>368</v>
      </c>
      <c r="G710" t="s">
        <v>1096</v>
      </c>
    </row>
    <row r="711" spans="6:7">
      <c r="F711" t="s">
        <v>161</v>
      </c>
      <c r="G711" t="s">
        <v>556</v>
      </c>
    </row>
    <row r="712" spans="6:7">
      <c r="F712" t="s">
        <v>160</v>
      </c>
      <c r="G712" t="s">
        <v>555</v>
      </c>
    </row>
    <row r="713" spans="6:7">
      <c r="F713" t="s">
        <v>361</v>
      </c>
      <c r="G713" t="s">
        <v>1084</v>
      </c>
    </row>
    <row r="714" spans="6:7">
      <c r="F714" t="s">
        <v>362</v>
      </c>
      <c r="G714" t="s">
        <v>1085</v>
      </c>
    </row>
    <row r="715" spans="6:7">
      <c r="F715" t="s">
        <v>1329</v>
      </c>
      <c r="G715" t="s">
        <v>1088</v>
      </c>
    </row>
    <row r="716" spans="6:7">
      <c r="F716" t="s">
        <v>1644</v>
      </c>
      <c r="G716" t="s">
        <v>1091</v>
      </c>
    </row>
    <row r="717" spans="6:7">
      <c r="F717" t="s">
        <v>367</v>
      </c>
      <c r="G717" t="s">
        <v>1095</v>
      </c>
    </row>
    <row r="718" spans="6:7">
      <c r="F718" t="s">
        <v>1736</v>
      </c>
      <c r="G718" t="s">
        <v>769</v>
      </c>
    </row>
    <row r="719" spans="6:7">
      <c r="F719" t="s">
        <v>1742</v>
      </c>
      <c r="G719" t="s">
        <v>776</v>
      </c>
    </row>
    <row r="720" spans="6:7">
      <c r="F720" t="s">
        <v>1330</v>
      </c>
      <c r="G720" t="s">
        <v>1093</v>
      </c>
    </row>
    <row r="721" spans="6:7">
      <c r="F721" t="s">
        <v>1745</v>
      </c>
      <c r="G721" t="s">
        <v>784</v>
      </c>
    </row>
    <row r="722" spans="6:7">
      <c r="F722" t="s">
        <v>279</v>
      </c>
      <c r="G722" t="s">
        <v>786</v>
      </c>
    </row>
    <row r="723" spans="6:7">
      <c r="F723" t="s">
        <v>274</v>
      </c>
      <c r="G723" t="s">
        <v>777</v>
      </c>
    </row>
    <row r="724" spans="6:7">
      <c r="F724" t="s">
        <v>1734</v>
      </c>
      <c r="G724" t="s">
        <v>767</v>
      </c>
    </row>
    <row r="725" spans="6:7">
      <c r="F725" t="s">
        <v>1746</v>
      </c>
      <c r="G725" t="s">
        <v>785</v>
      </c>
    </row>
    <row r="726" spans="6:7">
      <c r="F726" t="s">
        <v>1747</v>
      </c>
      <c r="G726" t="s">
        <v>787</v>
      </c>
    </row>
    <row r="727" spans="6:7">
      <c r="F727" t="s">
        <v>1313</v>
      </c>
      <c r="G727" t="s">
        <v>1423</v>
      </c>
    </row>
    <row r="728" spans="6:7">
      <c r="F728" t="s">
        <v>1331</v>
      </c>
      <c r="G728" t="s">
        <v>1099</v>
      </c>
    </row>
    <row r="729" spans="6:7">
      <c r="F729" t="s">
        <v>1738</v>
      </c>
      <c r="G729" t="s">
        <v>773</v>
      </c>
    </row>
    <row r="730" spans="6:7">
      <c r="F730" t="s">
        <v>1743</v>
      </c>
      <c r="G730" t="s">
        <v>778</v>
      </c>
    </row>
    <row r="731" spans="6:7">
      <c r="F731" t="s">
        <v>375</v>
      </c>
      <c r="G731" t="s">
        <v>1108</v>
      </c>
    </row>
    <row r="732" spans="6:7">
      <c r="F732" t="s">
        <v>360</v>
      </c>
      <c r="G732" t="s">
        <v>1083</v>
      </c>
    </row>
    <row r="733" spans="6:7">
      <c r="F733" t="s">
        <v>278</v>
      </c>
      <c r="G733" t="s">
        <v>783</v>
      </c>
    </row>
    <row r="734" spans="6:7">
      <c r="F734" t="s">
        <v>366</v>
      </c>
      <c r="G734" t="s">
        <v>1094</v>
      </c>
    </row>
    <row r="735" spans="6:7">
      <c r="F735" t="s">
        <v>1252</v>
      </c>
      <c r="G735" t="s">
        <v>770</v>
      </c>
    </row>
    <row r="736" spans="6:7">
      <c r="F736" t="s">
        <v>1327</v>
      </c>
      <c r="G736" t="s">
        <v>1433</v>
      </c>
    </row>
    <row r="737" spans="6:7">
      <c r="F737" t="s">
        <v>273</v>
      </c>
      <c r="G737" t="s">
        <v>774</v>
      </c>
    </row>
    <row r="738" spans="6:7">
      <c r="F738" t="s">
        <v>281</v>
      </c>
      <c r="G738" t="s">
        <v>790</v>
      </c>
    </row>
    <row r="739" spans="6:7">
      <c r="F739" t="s">
        <v>1314</v>
      </c>
      <c r="G739" t="s">
        <v>1424</v>
      </c>
    </row>
    <row r="740" spans="6:7">
      <c r="F740" t="s">
        <v>376</v>
      </c>
      <c r="G740" t="s">
        <v>1109</v>
      </c>
    </row>
    <row r="741" spans="6:7">
      <c r="F741" t="s">
        <v>1645</v>
      </c>
      <c r="G741" t="s">
        <v>1086</v>
      </c>
    </row>
    <row r="742" spans="6:7">
      <c r="F742" t="s">
        <v>1748</v>
      </c>
      <c r="G742" t="s">
        <v>788</v>
      </c>
    </row>
    <row r="743" spans="6:7">
      <c r="F743" t="s">
        <v>1315</v>
      </c>
      <c r="G743" t="s">
        <v>1425</v>
      </c>
    </row>
    <row r="744" spans="6:7">
      <c r="F744" t="s">
        <v>416</v>
      </c>
      <c r="G744" t="s">
        <v>1156</v>
      </c>
    </row>
    <row r="745" spans="6:7">
      <c r="F745" t="s">
        <v>1316</v>
      </c>
      <c r="G745" t="s">
        <v>1426</v>
      </c>
    </row>
    <row r="746" spans="6:7">
      <c r="F746" t="s">
        <v>165</v>
      </c>
      <c r="G746" t="s">
        <v>560</v>
      </c>
    </row>
    <row r="747" spans="6:7">
      <c r="F747" t="s">
        <v>1224</v>
      </c>
      <c r="G747" t="s">
        <v>561</v>
      </c>
    </row>
    <row r="748" spans="6:7">
      <c r="F748" t="s">
        <v>1318</v>
      </c>
      <c r="G748" t="s">
        <v>1428</v>
      </c>
    </row>
    <row r="749" spans="6:7">
      <c r="F749" t="s">
        <v>365</v>
      </c>
      <c r="G749" t="s">
        <v>1092</v>
      </c>
    </row>
    <row r="750" spans="6:7">
      <c r="F750" t="s">
        <v>1739</v>
      </c>
      <c r="G750" t="s">
        <v>1370</v>
      </c>
    </row>
    <row r="751" spans="6:7">
      <c r="F751" t="s">
        <v>1741</v>
      </c>
      <c r="G751" t="s">
        <v>1371</v>
      </c>
    </row>
    <row r="752" spans="6:7">
      <c r="F752" t="s">
        <v>1539</v>
      </c>
      <c r="G752" t="s">
        <v>908</v>
      </c>
    </row>
    <row r="753" spans="6:7">
      <c r="F753" t="s">
        <v>1546</v>
      </c>
      <c r="G753" t="s">
        <v>915</v>
      </c>
    </row>
    <row r="754" spans="6:7">
      <c r="F754" s="50" t="s">
        <v>1575</v>
      </c>
      <c r="G754" t="s">
        <v>1377</v>
      </c>
    </row>
    <row r="755" spans="6:7">
      <c r="F755" t="s">
        <v>1543</v>
      </c>
      <c r="G755" t="s">
        <v>912</v>
      </c>
    </row>
    <row r="756" spans="6:7">
      <c r="F756" t="s">
        <v>66</v>
      </c>
      <c r="G756" t="s">
        <v>918</v>
      </c>
    </row>
    <row r="757" spans="6:7">
      <c r="F757" t="s">
        <v>276</v>
      </c>
      <c r="G757" t="s">
        <v>780</v>
      </c>
    </row>
    <row r="758" spans="6:7">
      <c r="F758" t="s">
        <v>1233</v>
      </c>
      <c r="G758" t="s">
        <v>1366</v>
      </c>
    </row>
    <row r="759" spans="6:7">
      <c r="F759" t="s">
        <v>1545</v>
      </c>
      <c r="G759" t="s">
        <v>914</v>
      </c>
    </row>
    <row r="760" spans="6:7">
      <c r="F760" t="s">
        <v>364</v>
      </c>
      <c r="G760" t="s">
        <v>1090</v>
      </c>
    </row>
    <row r="761" spans="6:7">
      <c r="F761" t="s">
        <v>304</v>
      </c>
      <c r="G761" t="s">
        <v>958</v>
      </c>
    </row>
    <row r="762" spans="6:7">
      <c r="F762" t="s">
        <v>164</v>
      </c>
      <c r="G762" t="s">
        <v>559</v>
      </c>
    </row>
    <row r="763" spans="6:7">
      <c r="F763" t="s">
        <v>1223</v>
      </c>
      <c r="G763" t="s">
        <v>1359</v>
      </c>
    </row>
    <row r="764" spans="6:7">
      <c r="F764" t="s">
        <v>305</v>
      </c>
      <c r="G764" t="s">
        <v>959</v>
      </c>
    </row>
    <row r="765" spans="6:7">
      <c r="F765" t="s">
        <v>1547</v>
      </c>
      <c r="G765" t="s">
        <v>1378</v>
      </c>
    </row>
    <row r="766" spans="6:7">
      <c r="F766" t="s">
        <v>419</v>
      </c>
      <c r="G766" t="s">
        <v>1159</v>
      </c>
    </row>
    <row r="767" spans="6:7">
      <c r="F767" t="s">
        <v>1549</v>
      </c>
      <c r="G767" t="s">
        <v>917</v>
      </c>
    </row>
    <row r="768" spans="6:7">
      <c r="F768" t="s">
        <v>1544</v>
      </c>
      <c r="G768" t="s">
        <v>913</v>
      </c>
    </row>
    <row r="769" spans="6:7">
      <c r="F769" t="s">
        <v>1548</v>
      </c>
      <c r="G769" t="s">
        <v>916</v>
      </c>
    </row>
    <row r="770" spans="6:7">
      <c r="F770" t="s">
        <v>1253</v>
      </c>
      <c r="G770" t="s">
        <v>771</v>
      </c>
    </row>
    <row r="771" spans="6:7">
      <c r="F771" t="s">
        <v>363</v>
      </c>
      <c r="G771" t="s">
        <v>1089</v>
      </c>
    </row>
    <row r="772" spans="6:7">
      <c r="F772" t="s">
        <v>162</v>
      </c>
      <c r="G772" t="s">
        <v>557</v>
      </c>
    </row>
    <row r="773" spans="6:7">
      <c r="F773" t="s">
        <v>369</v>
      </c>
      <c r="G773" t="s">
        <v>1097</v>
      </c>
    </row>
    <row r="774" spans="6:7">
      <c r="F774" t="s">
        <v>370</v>
      </c>
      <c r="G774" t="s">
        <v>1098</v>
      </c>
    </row>
    <row r="775" spans="6:7">
      <c r="F775" t="s">
        <v>1225</v>
      </c>
      <c r="G775" t="s">
        <v>1360</v>
      </c>
    </row>
    <row r="776" spans="6:7">
      <c r="F776" t="s">
        <v>453</v>
      </c>
      <c r="G776" t="s">
        <v>1198</v>
      </c>
    </row>
    <row r="777" spans="6:7">
      <c r="F777" t="s">
        <v>1550</v>
      </c>
      <c r="G777" t="s">
        <v>919</v>
      </c>
    </row>
    <row r="778" spans="6:7">
      <c r="F778" t="s">
        <v>420</v>
      </c>
      <c r="G778" t="s">
        <v>1160</v>
      </c>
    </row>
    <row r="779" spans="6:7">
      <c r="F779" t="s">
        <v>1551</v>
      </c>
      <c r="G779" t="s">
        <v>920</v>
      </c>
    </row>
    <row r="780" spans="6:7">
      <c r="F780" t="s">
        <v>424</v>
      </c>
      <c r="G780" t="s">
        <v>1164</v>
      </c>
    </row>
    <row r="781" spans="6:7">
      <c r="F781" t="s">
        <v>1749</v>
      </c>
      <c r="G781" t="s">
        <v>792</v>
      </c>
    </row>
    <row r="782" spans="6:7">
      <c r="F782" t="s">
        <v>306</v>
      </c>
      <c r="G782" t="s">
        <v>960</v>
      </c>
    </row>
    <row r="783" spans="6:7">
      <c r="F783" t="s">
        <v>1553</v>
      </c>
      <c r="G783" t="s">
        <v>922</v>
      </c>
    </row>
    <row r="784" spans="6:7">
      <c r="F784" t="s">
        <v>167</v>
      </c>
      <c r="G784" t="s">
        <v>563</v>
      </c>
    </row>
    <row r="785" spans="6:7">
      <c r="F785" t="s">
        <v>425</v>
      </c>
      <c r="G785" t="s">
        <v>1165</v>
      </c>
    </row>
    <row r="786" spans="6:7">
      <c r="F786" t="s">
        <v>426</v>
      </c>
      <c r="G786" t="s">
        <v>1166</v>
      </c>
    </row>
    <row r="787" spans="6:7">
      <c r="F787" t="s">
        <v>1554</v>
      </c>
      <c r="G787" t="s">
        <v>923</v>
      </c>
    </row>
    <row r="788" spans="6:7">
      <c r="F788" t="s">
        <v>1207</v>
      </c>
      <c r="G788" t="s">
        <v>1367</v>
      </c>
    </row>
    <row r="789" spans="6:7">
      <c r="F789" t="s">
        <v>1319</v>
      </c>
      <c r="G789" t="s">
        <v>1429</v>
      </c>
    </row>
    <row r="790" spans="6:7">
      <c r="F790" t="s">
        <v>283</v>
      </c>
      <c r="G790" t="s">
        <v>793</v>
      </c>
    </row>
    <row r="791" spans="6:7">
      <c r="F791" t="s">
        <v>455</v>
      </c>
      <c r="G791" t="s">
        <v>1201</v>
      </c>
    </row>
    <row r="792" spans="6:7">
      <c r="F792" t="s">
        <v>285</v>
      </c>
      <c r="G792" t="s">
        <v>795</v>
      </c>
    </row>
    <row r="793" spans="6:7">
      <c r="F793" t="s">
        <v>1750</v>
      </c>
      <c r="G793" t="s">
        <v>796</v>
      </c>
    </row>
    <row r="794" spans="6:7">
      <c r="F794" t="s">
        <v>1555</v>
      </c>
      <c r="G794" t="s">
        <v>924</v>
      </c>
    </row>
    <row r="795" spans="6:7">
      <c r="F795" t="s">
        <v>1556</v>
      </c>
      <c r="G795" t="s">
        <v>925</v>
      </c>
    </row>
    <row r="796" spans="6:7">
      <c r="F796" t="s">
        <v>1646</v>
      </c>
      <c r="G796" t="s">
        <v>1100</v>
      </c>
    </row>
    <row r="797" spans="6:7">
      <c r="F797" t="s">
        <v>286</v>
      </c>
      <c r="G797" t="s">
        <v>797</v>
      </c>
    </row>
    <row r="798" spans="6:7">
      <c r="F798" t="s">
        <v>307</v>
      </c>
      <c r="G798" t="s">
        <v>961</v>
      </c>
    </row>
    <row r="799" spans="6:7">
      <c r="F799" t="s">
        <v>284</v>
      </c>
      <c r="G799" t="s">
        <v>794</v>
      </c>
    </row>
    <row r="800" spans="6:7">
      <c r="F800" t="s">
        <v>287</v>
      </c>
      <c r="G800" t="s">
        <v>798</v>
      </c>
    </row>
    <row r="801" spans="6:7">
      <c r="F801" t="s">
        <v>1226</v>
      </c>
      <c r="G801" t="s">
        <v>1361</v>
      </c>
    </row>
    <row r="802" spans="6:7">
      <c r="F802" t="s">
        <v>169</v>
      </c>
      <c r="G802" t="s">
        <v>565</v>
      </c>
    </row>
    <row r="803" spans="6:7">
      <c r="F803" t="s">
        <v>171</v>
      </c>
      <c r="G803" t="s">
        <v>567</v>
      </c>
    </row>
    <row r="804" spans="6:7">
      <c r="F804" t="s">
        <v>1647</v>
      </c>
      <c r="G804" t="s">
        <v>1101</v>
      </c>
    </row>
    <row r="805" spans="6:7">
      <c r="F805" t="s">
        <v>172</v>
      </c>
      <c r="G805" t="s">
        <v>568</v>
      </c>
    </row>
    <row r="806" spans="6:7">
      <c r="F806" t="s">
        <v>170</v>
      </c>
      <c r="G806" t="s">
        <v>566</v>
      </c>
    </row>
    <row r="807" spans="6:7">
      <c r="F807" t="s">
        <v>173</v>
      </c>
      <c r="G807" t="s">
        <v>570</v>
      </c>
    </row>
    <row r="808" spans="6:7">
      <c r="F808" t="s">
        <v>175</v>
      </c>
      <c r="G808" t="s">
        <v>569</v>
      </c>
    </row>
    <row r="809" spans="6:7">
      <c r="F809" t="s">
        <v>174</v>
      </c>
      <c r="G809" t="s">
        <v>571</v>
      </c>
    </row>
    <row r="810" spans="6:7">
      <c r="F810" t="s">
        <v>147</v>
      </c>
      <c r="G810" t="s">
        <v>542</v>
      </c>
    </row>
    <row r="811" spans="6:7">
      <c r="F811" t="s">
        <v>177</v>
      </c>
      <c r="G811" t="s">
        <v>573</v>
      </c>
    </row>
    <row r="812" spans="6:7">
      <c r="F812" t="s">
        <v>1231</v>
      </c>
      <c r="G812" t="s">
        <v>1364</v>
      </c>
    </row>
    <row r="813" spans="6:7">
      <c r="F813" t="s">
        <v>176</v>
      </c>
      <c r="G813" t="s">
        <v>572</v>
      </c>
    </row>
    <row r="814" spans="6:7">
      <c r="F814" t="s">
        <v>178</v>
      </c>
      <c r="G814" t="s">
        <v>574</v>
      </c>
    </row>
    <row r="815" spans="6:7">
      <c r="F815" t="s">
        <v>179</v>
      </c>
      <c r="G815" t="s">
        <v>575</v>
      </c>
    </row>
    <row r="816" spans="6:7">
      <c r="F816" t="s">
        <v>1228</v>
      </c>
      <c r="G816" t="s">
        <v>1362</v>
      </c>
    </row>
    <row r="817" spans="6:7">
      <c r="F817" t="s">
        <v>181</v>
      </c>
      <c r="G817" t="s">
        <v>580</v>
      </c>
    </row>
    <row r="818" spans="6:7">
      <c r="F818" t="s">
        <v>309</v>
      </c>
      <c r="G818" t="s">
        <v>964</v>
      </c>
    </row>
    <row r="819" spans="6:7">
      <c r="F819" t="s">
        <v>180</v>
      </c>
      <c r="G819" t="s">
        <v>576</v>
      </c>
    </row>
    <row r="820" spans="6:7">
      <c r="F820" t="s">
        <v>188</v>
      </c>
      <c r="G820" t="s">
        <v>585</v>
      </c>
    </row>
    <row r="821" spans="6:7">
      <c r="F821" t="s">
        <v>185</v>
      </c>
      <c r="G821" t="s">
        <v>581</v>
      </c>
    </row>
    <row r="822" spans="6:7">
      <c r="F822" t="s">
        <v>186</v>
      </c>
      <c r="G822" t="s">
        <v>583</v>
      </c>
    </row>
    <row r="823" spans="6:7">
      <c r="F823" t="s">
        <v>1557</v>
      </c>
      <c r="G823" t="s">
        <v>926</v>
      </c>
    </row>
    <row r="824" spans="6:7">
      <c r="F824" t="s">
        <v>1320</v>
      </c>
      <c r="G824" t="s">
        <v>1430</v>
      </c>
    </row>
    <row r="825" spans="6:7">
      <c r="F825" t="s">
        <v>1206</v>
      </c>
      <c r="G825" t="s">
        <v>963</v>
      </c>
    </row>
    <row r="826" spans="6:7">
      <c r="F826" t="s">
        <v>1227</v>
      </c>
      <c r="G826" t="s">
        <v>577</v>
      </c>
    </row>
    <row r="827" spans="6:7">
      <c r="F827" t="s">
        <v>182</v>
      </c>
      <c r="G827" t="s">
        <v>1354</v>
      </c>
    </row>
    <row r="828" spans="6:7">
      <c r="F828" t="s">
        <v>183</v>
      </c>
      <c r="G828" t="s">
        <v>578</v>
      </c>
    </row>
    <row r="829" spans="6:7">
      <c r="F829" t="s">
        <v>184</v>
      </c>
      <c r="G829" t="s">
        <v>579</v>
      </c>
    </row>
    <row r="830" spans="6:7">
      <c r="F830" t="s">
        <v>308</v>
      </c>
      <c r="G830" t="s">
        <v>962</v>
      </c>
    </row>
    <row r="831" spans="6:7">
      <c r="F831" t="s">
        <v>220</v>
      </c>
      <c r="G831" t="s">
        <v>651</v>
      </c>
    </row>
    <row r="832" spans="6:7">
      <c r="F832" t="s">
        <v>67</v>
      </c>
      <c r="G832" t="s">
        <v>927</v>
      </c>
    </row>
    <row r="833" spans="6:7">
      <c r="F833" t="s">
        <v>65</v>
      </c>
      <c r="G833" t="s">
        <v>928</v>
      </c>
    </row>
    <row r="834" spans="6:7">
      <c r="F834" t="s">
        <v>1558</v>
      </c>
      <c r="G834" t="s">
        <v>929</v>
      </c>
    </row>
    <row r="835" spans="6:7">
      <c r="F835" t="s">
        <v>187</v>
      </c>
      <c r="G835" t="s">
        <v>584</v>
      </c>
    </row>
    <row r="836" spans="6:7">
      <c r="F836" t="s">
        <v>168</v>
      </c>
      <c r="G836" t="s">
        <v>564</v>
      </c>
    </row>
    <row r="837" spans="6:7">
      <c r="F837" t="s">
        <v>192</v>
      </c>
      <c r="G837" t="s">
        <v>590</v>
      </c>
    </row>
    <row r="838" spans="6:7">
      <c r="F838" t="s">
        <v>197</v>
      </c>
      <c r="G838" t="s">
        <v>595</v>
      </c>
    </row>
    <row r="839" spans="6:7">
      <c r="F839" t="s">
        <v>1229</v>
      </c>
      <c r="G839" t="s">
        <v>589</v>
      </c>
    </row>
    <row r="840" spans="6:7">
      <c r="F840" t="s">
        <v>190</v>
      </c>
      <c r="G840" t="s">
        <v>587</v>
      </c>
    </row>
    <row r="841" spans="6:7">
      <c r="F841" t="s">
        <v>194</v>
      </c>
      <c r="G841" t="s">
        <v>592</v>
      </c>
    </row>
    <row r="842" spans="6:7">
      <c r="F842" t="s">
        <v>189</v>
      </c>
      <c r="G842" t="s">
        <v>586</v>
      </c>
    </row>
    <row r="843" spans="6:7">
      <c r="F843" t="s">
        <v>76</v>
      </c>
      <c r="G843" t="s">
        <v>464</v>
      </c>
    </row>
    <row r="844" spans="6:7">
      <c r="F844" t="s">
        <v>191</v>
      </c>
      <c r="G844" t="s">
        <v>588</v>
      </c>
    </row>
    <row r="845" spans="6:7">
      <c r="F845" t="s">
        <v>195</v>
      </c>
      <c r="G845" t="s">
        <v>593</v>
      </c>
    </row>
    <row r="846" spans="6:7">
      <c r="F846" t="s">
        <v>193</v>
      </c>
      <c r="G846" t="s">
        <v>591</v>
      </c>
    </row>
    <row r="847" spans="6:7">
      <c r="F847" t="s">
        <v>196</v>
      </c>
      <c r="G847" t="s">
        <v>594</v>
      </c>
    </row>
  </sheetData>
  <autoFilter ref="F1:G847"/>
  <sortState ref="I2:J4">
    <sortCondition ref="I2:I4"/>
  </sortState>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2018-07-31T11:30:27Z</cp:lastPrinted>
  <dcterms:created xsi:type="dcterms:W3CDTF">2018-03-29T00:48:16Z</dcterms:created>
  <dcterms:modified xsi:type="dcterms:W3CDTF">2018-12-26T06:14:17Z</dcterms:modified>
</cp:coreProperties>
</file>